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審核單" sheetId="1" r:id="rId1"/>
    <sheet name="審核單5-3~9寫法by VN cfmd 0202-15" sheetId="10" r:id="rId2"/>
    <sheet name="TRADE Term 判別-0210 " sheetId="6" r:id="rId3"/>
    <sheet name="FVN-FOC 的attanchment &amp; INv.顯示方式" sheetId="9" r:id="rId4"/>
    <sheet name="e-mail 交易條件 FEC-shipg" sheetId="11" state="hidden" r:id="rId5"/>
    <sheet name="e-mail-SBU出貨文件 Foc及小缶費顯示方式" sheetId="8" state="hidden" r:id="rId6"/>
    <sheet name="AGP 國貿條件" sheetId="4" state="hidden" r:id="rId7"/>
    <sheet name="供應商付款條件" sheetId="5" state="hidden" r:id="rId8"/>
  </sheets>
  <definedNames>
    <definedName name="_xlnm._FilterDatabase" localSheetId="6" hidden="1">'AGP 國貿條件'!$A$8:$H$22</definedName>
    <definedName name="_xlnm._FilterDatabase" localSheetId="7" hidden="1">供應商付款條件!$A$7:$D$30</definedName>
    <definedName name="_MailEndCompose" localSheetId="5">'e-mail-SBU出貨文件 Foc及小缶費顯示方式'!$A$15</definedName>
    <definedName name="_MailOriginal" localSheetId="5">'e-mail-SBU出貨文件 Foc及小缶費顯示方式'!$A$1</definedName>
    <definedName name="_xlnm.Print_Titles" localSheetId="0">審核單!$2:$2</definedName>
  </definedNames>
  <calcPr calcId="144525"/>
</workbook>
</file>

<file path=xl/calcChain.xml><?xml version="1.0" encoding="utf-8"?>
<calcChain xmlns="http://schemas.openxmlformats.org/spreadsheetml/2006/main">
  <c r="J35" i="10" l="1"/>
  <c r="G35" i="10"/>
  <c r="J26" i="10"/>
  <c r="G26" i="10"/>
  <c r="H17" i="9" l="1"/>
  <c r="H25" i="9" s="1"/>
  <c r="F25" i="9"/>
  <c r="H30" i="9"/>
  <c r="H31" i="9"/>
  <c r="H33" i="9"/>
  <c r="H36" i="9"/>
  <c r="H37" i="9"/>
  <c r="H38" i="9"/>
  <c r="F39" i="9"/>
  <c r="G55" i="9"/>
  <c r="H39" i="9" l="1"/>
</calcChain>
</file>

<file path=xl/sharedStrings.xml><?xml version="1.0" encoding="utf-8"?>
<sst xmlns="http://schemas.openxmlformats.org/spreadsheetml/2006/main" count="1166" uniqueCount="676">
  <si>
    <t>1-</t>
    <phoneticPr fontId="2" type="noConversion"/>
  </si>
  <si>
    <t xml:space="preserve">項目欄位 </t>
    <phoneticPr fontId="2" type="noConversion"/>
  </si>
  <si>
    <t>SALES CONTRACT NO.</t>
    <phoneticPr fontId="2" type="noConversion"/>
  </si>
  <si>
    <t>項次</t>
    <phoneticPr fontId="2" type="noConversion"/>
  </si>
  <si>
    <t>2-</t>
  </si>
  <si>
    <t>3-</t>
  </si>
  <si>
    <t>SALES CONTRACT DATE</t>
    <phoneticPr fontId="2" type="noConversion"/>
  </si>
  <si>
    <t>3-1</t>
    <phoneticPr fontId="2" type="noConversion"/>
  </si>
  <si>
    <t>3-2</t>
  </si>
  <si>
    <t>3-3</t>
  </si>
  <si>
    <t>3-4</t>
  </si>
  <si>
    <t>3-5</t>
  </si>
  <si>
    <t>3-6</t>
  </si>
  <si>
    <t>需與下面簽字是同一個名字</t>
  </si>
  <si>
    <t>REMARK</t>
    <phoneticPr fontId="2" type="noConversion"/>
  </si>
  <si>
    <t>4-</t>
  </si>
  <si>
    <t>FAR EASTERN APPAREL (VIETNAM) LIMITED</t>
  </si>
  <si>
    <t>Seller (PARTY A)</t>
    <phoneticPr fontId="2" type="noConversion"/>
  </si>
  <si>
    <t>Company Name</t>
    <phoneticPr fontId="2" type="noConversion"/>
  </si>
  <si>
    <t>Address</t>
    <phoneticPr fontId="2" type="noConversion"/>
  </si>
  <si>
    <t>Representative</t>
    <phoneticPr fontId="2" type="noConversion"/>
  </si>
  <si>
    <t>Position</t>
    <phoneticPr fontId="2" type="noConversion"/>
  </si>
  <si>
    <t>Fax</t>
    <phoneticPr fontId="2" type="noConversion"/>
  </si>
  <si>
    <t>Telephone</t>
    <phoneticPr fontId="2" type="noConversion"/>
  </si>
  <si>
    <t xml:space="preserve">Buyer (PARTY B) </t>
    <phoneticPr fontId="2" type="noConversion"/>
  </si>
  <si>
    <t>4-1</t>
    <phoneticPr fontId="2" type="noConversion"/>
  </si>
  <si>
    <t>4-2</t>
  </si>
  <si>
    <t>4-3</t>
  </si>
  <si>
    <t>4-4</t>
  </si>
  <si>
    <t>4-5</t>
  </si>
  <si>
    <t>4-6</t>
  </si>
  <si>
    <t>4-7</t>
  </si>
  <si>
    <t>請維持空白</t>
  </si>
  <si>
    <t>0650 -3782260</t>
  </si>
  <si>
    <t>0650 - 3782261</t>
    <phoneticPr fontId="2" type="noConversion"/>
  </si>
  <si>
    <t>3700426550</t>
    <phoneticPr fontId="2" type="noConversion"/>
  </si>
  <si>
    <t>Tax Code</t>
    <phoneticPr fontId="2" type="noConversion"/>
  </si>
  <si>
    <t>ARTICLE 1: CONTENT OF CONTRACT</t>
  </si>
  <si>
    <t>5-</t>
  </si>
  <si>
    <t>6-</t>
  </si>
  <si>
    <t>7-</t>
  </si>
  <si>
    <t>8-</t>
  </si>
  <si>
    <t>9-</t>
  </si>
  <si>
    <t>No.</t>
  </si>
  <si>
    <t>5-1</t>
    <phoneticPr fontId="2" type="noConversion"/>
  </si>
  <si>
    <t>5-2</t>
  </si>
  <si>
    <t>5-3</t>
  </si>
  <si>
    <t>5-4</t>
  </si>
  <si>
    <t>5-5</t>
  </si>
  <si>
    <t>5-6</t>
  </si>
  <si>
    <t>Buy Date</t>
  </si>
  <si>
    <t>FEPO</t>
  </si>
  <si>
    <t>ITEM</t>
  </si>
  <si>
    <t>Description of Goods</t>
  </si>
  <si>
    <t>Qty</t>
  </si>
  <si>
    <t>5-7</t>
  </si>
  <si>
    <t>5-8</t>
  </si>
  <si>
    <t>5-9</t>
  </si>
  <si>
    <t>5-10</t>
  </si>
  <si>
    <t>Unit Price</t>
  </si>
  <si>
    <t>GRAND Total</t>
  </si>
  <si>
    <t>Unit</t>
    <phoneticPr fontId="2" type="noConversion"/>
  </si>
  <si>
    <t>Amount (USD)</t>
    <phoneticPr fontId="2" type="noConversion"/>
  </si>
  <si>
    <t>5-11</t>
  </si>
  <si>
    <t>Total contract currency</t>
  </si>
  <si>
    <t>ARTICLE 2: PAYMENT TERM</t>
  </si>
  <si>
    <t>6-1</t>
    <phoneticPr fontId="2" type="noConversion"/>
  </si>
  <si>
    <t>6-2</t>
  </si>
  <si>
    <t>6-3</t>
  </si>
  <si>
    <t>6-4</t>
  </si>
  <si>
    <t>6-5</t>
  </si>
  <si>
    <t>6-6</t>
  </si>
  <si>
    <t>Terms of payment</t>
  </si>
  <si>
    <t>Account Name</t>
  </si>
  <si>
    <t>Account No</t>
  </si>
  <si>
    <t>Currency</t>
  </si>
  <si>
    <t>Bank</t>
  </si>
  <si>
    <t>Bank address</t>
  </si>
  <si>
    <t>6-7</t>
  </si>
  <si>
    <t>6-8</t>
  </si>
  <si>
    <t>Swift code</t>
  </si>
  <si>
    <t>ARTICLE 3: DELIVERY</t>
  </si>
  <si>
    <t>7-1</t>
    <phoneticPr fontId="2" type="noConversion"/>
  </si>
  <si>
    <t>7-2</t>
  </si>
  <si>
    <t>7-3</t>
  </si>
  <si>
    <t>7-4</t>
  </si>
  <si>
    <t>7-5</t>
  </si>
  <si>
    <t>7-6</t>
  </si>
  <si>
    <t>Delivery date</t>
  </si>
  <si>
    <t>Partial Shipment</t>
  </si>
  <si>
    <t>Port of Discharge</t>
  </si>
  <si>
    <t>No 46, Dai Lo Tu Do, Vietnam-Singapore Industrial Park, 
Thuan An Town, Binh Duong Province, Viet Nam.</t>
    <phoneticPr fontId="2" type="noConversion"/>
  </si>
  <si>
    <t>10-</t>
  </si>
  <si>
    <t>固定</t>
    <phoneticPr fontId="2" type="noConversion"/>
  </si>
  <si>
    <t>v</t>
    <phoneticPr fontId="2" type="noConversion"/>
  </si>
  <si>
    <t>v</t>
    <phoneticPr fontId="2" type="noConversion"/>
  </si>
  <si>
    <t>v</t>
    <phoneticPr fontId="2" type="noConversion"/>
  </si>
  <si>
    <t>Followed the date on PI mutually agreed by 2 parties</t>
    <phoneticPr fontId="2" type="noConversion"/>
  </si>
  <si>
    <t>Delay Penalty</t>
    <phoneticPr fontId="2" type="noConversion"/>
  </si>
  <si>
    <t>Negotiated by 2 parties</t>
    <phoneticPr fontId="2" type="noConversion"/>
  </si>
  <si>
    <t>ARTICLE 4: GENERAL PROVISION</t>
    <phoneticPr fontId="2" type="noConversion"/>
  </si>
  <si>
    <t>基礎資料</t>
    <phoneticPr fontId="2" type="noConversion"/>
  </si>
  <si>
    <t>Remark</t>
    <phoneticPr fontId="2" type="noConversion"/>
  </si>
  <si>
    <t>If any payment information don't mentioned on the above list, Party A need take responsible to provide to Party B, otherwise any delay, Party B won't take any responsibility</t>
    <phoneticPr fontId="2" type="noConversion"/>
  </si>
  <si>
    <t xml:space="preserve">FEV Sales Contract - material 審核單 </t>
    <phoneticPr fontId="2" type="noConversion"/>
  </si>
  <si>
    <t>TradeName</t>
  </si>
  <si>
    <t>99 無</t>
  </si>
  <si>
    <t>CFR</t>
  </si>
  <si>
    <t>CIF</t>
  </si>
  <si>
    <t>CPT</t>
  </si>
  <si>
    <t>DAP</t>
  </si>
  <si>
    <t>DAT</t>
  </si>
  <si>
    <t>DDP</t>
  </si>
  <si>
    <t>EXW</t>
  </si>
  <si>
    <t>FAS</t>
  </si>
  <si>
    <t>FCA</t>
  </si>
  <si>
    <t>FH</t>
  </si>
  <si>
    <t>FH 免儲存費</t>
  </si>
  <si>
    <t>FOB</t>
  </si>
  <si>
    <t>UN</t>
  </si>
  <si>
    <t>UN 非免稅</t>
  </si>
  <si>
    <t>交易條件編碼</t>
  </si>
  <si>
    <r>
      <t>交易條件名稱</t>
    </r>
    <r>
      <rPr>
        <sz val="12"/>
        <color rgb="FF000000"/>
        <rFont val="Arial"/>
        <family val="2"/>
      </rPr>
      <t>(</t>
    </r>
    <r>
      <rPr>
        <sz val="12"/>
        <color rgb="FF000000"/>
        <rFont val="新細明體"/>
        <family val="1"/>
        <charset val="136"/>
      </rPr>
      <t>繁體中文</t>
    </r>
    <r>
      <rPr>
        <sz val="12"/>
        <color rgb="FF000000"/>
        <rFont val="Arial"/>
        <family val="2"/>
      </rPr>
      <t>)</t>
    </r>
  </si>
  <si>
    <r>
      <t>交易條件名稱</t>
    </r>
    <r>
      <rPr>
        <sz val="12"/>
        <color rgb="FF000000"/>
        <rFont val="Arial"/>
        <family val="2"/>
      </rPr>
      <t>(</t>
    </r>
    <r>
      <rPr>
        <sz val="12"/>
        <color rgb="FF000000"/>
        <rFont val="新細明體"/>
        <family val="1"/>
        <charset val="136"/>
      </rPr>
      <t>英文</t>
    </r>
    <r>
      <rPr>
        <sz val="12"/>
        <color rgb="FF000000"/>
        <rFont val="Arial"/>
        <family val="2"/>
      </rPr>
      <t>)</t>
    </r>
  </si>
  <si>
    <t>適用運輸類型</t>
  </si>
  <si>
    <r>
      <t>適用</t>
    </r>
    <r>
      <rPr>
        <sz val="12"/>
        <color rgb="FF000000"/>
        <rFont val="Arial"/>
        <family val="2"/>
      </rPr>
      <t xml:space="preserve"> Incoterms </t>
    </r>
    <r>
      <rPr>
        <sz val="12"/>
        <color rgb="FF000000"/>
        <rFont val="新細明體"/>
        <family val="1"/>
        <charset val="136"/>
      </rPr>
      <t>年度</t>
    </r>
  </si>
  <si>
    <t>狀態</t>
    <phoneticPr fontId="7" type="noConversion"/>
  </si>
  <si>
    <t>SapCode = Incoterms code</t>
    <phoneticPr fontId="7" type="noConversion"/>
  </si>
  <si>
    <t>Incoterms (T-CN)</t>
  </si>
  <si>
    <t>Incoterms (EN)</t>
  </si>
  <si>
    <t>Applicable means of transport</t>
  </si>
  <si>
    <t>Incoterms version</t>
  </si>
  <si>
    <t xml:space="preserve">Status </t>
    <phoneticPr fontId="7" type="noConversion"/>
  </si>
  <si>
    <t>SapCode</t>
    <phoneticPr fontId="7" type="noConversion"/>
  </si>
  <si>
    <t>成本加運費</t>
  </si>
  <si>
    <t>Cost and Freight</t>
  </si>
  <si>
    <t>Sea,River</t>
  </si>
  <si>
    <t>開啟</t>
    <phoneticPr fontId="7" type="noConversion"/>
  </si>
  <si>
    <r>
      <t>成本</t>
    </r>
    <r>
      <rPr>
        <sz val="12"/>
        <color rgb="FF000000"/>
        <rFont val="Arial"/>
        <family val="2"/>
      </rPr>
      <t>,</t>
    </r>
    <r>
      <rPr>
        <sz val="12"/>
        <color rgb="FF000000"/>
        <rFont val="微軟正黑體"/>
        <family val="2"/>
        <charset val="136"/>
      </rPr>
      <t>保險</t>
    </r>
    <r>
      <rPr>
        <sz val="12"/>
        <color rgb="FF000000"/>
        <rFont val="Arial"/>
        <family val="2"/>
      </rPr>
      <t>&amp;</t>
    </r>
    <r>
      <rPr>
        <sz val="12"/>
        <color rgb="FF000000"/>
        <rFont val="微軟正黑體"/>
        <family val="2"/>
        <charset val="136"/>
      </rPr>
      <t>運費</t>
    </r>
  </si>
  <si>
    <t>Cost, Insurance and Freight</t>
  </si>
  <si>
    <t>運費和保險費已付</t>
  </si>
  <si>
    <t>Carriage And Insurance Paid To</t>
  </si>
  <si>
    <t>All</t>
  </si>
  <si>
    <t>運費付至</t>
  </si>
  <si>
    <t>Carriage Paid To</t>
  </si>
  <si>
    <t>開啟</t>
  </si>
  <si>
    <t>目的地交貨</t>
  </si>
  <si>
    <t>Delivered At Place</t>
  </si>
  <si>
    <t>終點地交貨</t>
  </si>
  <si>
    <t>Delivered At Terminal</t>
  </si>
  <si>
    <t>完稅後交貨價</t>
  </si>
  <si>
    <t>Delivered Duty Paid</t>
  </si>
  <si>
    <t>未完稅後交貨價</t>
  </si>
  <si>
    <t>Delivered Duty unpaid</t>
  </si>
  <si>
    <r>
      <t>All (DDU</t>
    </r>
    <r>
      <rPr>
        <sz val="12"/>
        <color rgb="FF000000"/>
        <rFont val="新細明體"/>
        <family val="1"/>
        <charset val="136"/>
      </rPr>
      <t>規定改以</t>
    </r>
    <r>
      <rPr>
        <sz val="12"/>
        <color rgb="FF000000"/>
        <rFont val="Arial"/>
        <family val="2"/>
      </rPr>
      <t>DAP</t>
    </r>
    <r>
      <rPr>
        <sz val="12"/>
        <color rgb="FF000000"/>
        <rFont val="新細明體"/>
        <family val="1"/>
        <charset val="136"/>
      </rPr>
      <t>取代</t>
    </r>
    <r>
      <rPr>
        <sz val="12"/>
        <color rgb="FF000000"/>
        <rFont val="Arial"/>
        <family val="2"/>
      </rPr>
      <t>)</t>
    </r>
  </si>
  <si>
    <t>工廠交貨</t>
  </si>
  <si>
    <t>Ex Works</t>
  </si>
  <si>
    <t>船邊交貨</t>
  </si>
  <si>
    <t>Free Alongside Ship</t>
  </si>
  <si>
    <t>免運費</t>
  </si>
  <si>
    <t>Free Carrier</t>
  </si>
  <si>
    <t>離岸價</t>
  </si>
  <si>
    <t>Free On Board</t>
  </si>
  <si>
    <t>None</t>
    <phoneticPr fontId="7" type="noConversion"/>
  </si>
  <si>
    <t>開啟</t>
    <phoneticPr fontId="7" type="noConversion"/>
  </si>
  <si>
    <t>公司</t>
    <phoneticPr fontId="2" type="noConversion"/>
  </si>
  <si>
    <t>編碼</t>
    <phoneticPr fontId="2" type="noConversion"/>
  </si>
  <si>
    <t>中文</t>
    <phoneticPr fontId="2" type="noConversion"/>
  </si>
  <si>
    <t>英文</t>
    <phoneticPr fontId="2" type="noConversion"/>
  </si>
  <si>
    <t>越南</t>
  </si>
  <si>
    <t>CAD</t>
  </si>
  <si>
    <t>收到副本文件後付款 CASH AGAINTS DOCUMENT</t>
  </si>
  <si>
    <t>CASH AGAINTS DOCUMENT</t>
    <phoneticPr fontId="2" type="noConversion"/>
  </si>
  <si>
    <t>CHECK</t>
  </si>
  <si>
    <t>支票 CHECK</t>
  </si>
  <si>
    <t>CHECK</t>
    <phoneticPr fontId="2" type="noConversion"/>
  </si>
  <si>
    <t>FREESAMPLE</t>
  </si>
  <si>
    <t>免費樣品 FREE OF CHARGE</t>
  </si>
  <si>
    <t>FREE OF CHARGE</t>
    <phoneticPr fontId="2" type="noConversion"/>
  </si>
  <si>
    <t>O/A</t>
  </si>
  <si>
    <t>放帳 O/A</t>
  </si>
  <si>
    <t>OPEN ACCOUNT</t>
    <phoneticPr fontId="2" type="noConversion"/>
  </si>
  <si>
    <t>SIGHT</t>
  </si>
  <si>
    <t>即期信用狀 SIGHT L/C</t>
  </si>
  <si>
    <t>SIGHT L/C</t>
    <phoneticPr fontId="2" type="noConversion"/>
  </si>
  <si>
    <t>T/T</t>
  </si>
  <si>
    <t>預收貨款 T/T Before Shipmemt</t>
  </si>
  <si>
    <t>T/T Before Shipmemt</t>
    <phoneticPr fontId="2" type="noConversion"/>
  </si>
  <si>
    <t>Z001</t>
  </si>
  <si>
    <t>客戶付款條件--發票開立日起算逾15天為逾期帳款</t>
  </si>
  <si>
    <t>Z002</t>
  </si>
  <si>
    <t>客戶付款條件--發票開立日起算逾30天為逾期帳款</t>
  </si>
  <si>
    <t>Z003</t>
  </si>
  <si>
    <t>客戶付款條件--發票開立日起算逾45天為逾期帳款</t>
  </si>
  <si>
    <t>Z004</t>
  </si>
  <si>
    <t>客戶付款條件--發票開立日起算逾60天為逾期帳款</t>
  </si>
  <si>
    <t>ZV01</t>
  </si>
  <si>
    <t>(客戶)半月結15日以前，付款基準日期為15日</t>
  </si>
  <si>
    <t>ZV0A</t>
  </si>
  <si>
    <t>中國信託-USD</t>
  </si>
  <si>
    <t>ZV0C</t>
  </si>
  <si>
    <t>現金</t>
  </si>
  <si>
    <t>ZV0D</t>
  </si>
  <si>
    <t>投資發展銀行-VND</t>
  </si>
  <si>
    <t>ZV0H</t>
  </si>
  <si>
    <t>匯豐銀行-VND</t>
  </si>
  <si>
    <t>ZV0M</t>
  </si>
  <si>
    <t>技商銀行-VND</t>
  </si>
  <si>
    <t>ZV0N</t>
  </si>
  <si>
    <t>中國信託-VND</t>
  </si>
  <si>
    <t>ZV0S</t>
  </si>
  <si>
    <t>匯豐銀行-USD</t>
  </si>
  <si>
    <t>ZV0V</t>
  </si>
  <si>
    <t>外商銀行-VND</t>
  </si>
  <si>
    <t>ZV30</t>
  </si>
  <si>
    <t>月結 30 天</t>
  </si>
  <si>
    <t>ZV31</t>
  </si>
  <si>
    <t>月結 60 天</t>
  </si>
  <si>
    <t>ZV40</t>
  </si>
  <si>
    <t>發票 15 天</t>
  </si>
  <si>
    <t>ZV41</t>
  </si>
  <si>
    <t>發票 30 天</t>
  </si>
  <si>
    <r>
      <rPr>
        <sz val="12"/>
        <color rgb="FF000000"/>
        <rFont val="Arial"/>
        <family val="2"/>
      </rPr>
      <t>**</t>
    </r>
    <r>
      <rPr>
        <sz val="12"/>
        <color rgb="FF000000"/>
        <rFont val="微軟正黑體"/>
        <family val="2"/>
        <charset val="136"/>
      </rPr>
      <t>依據</t>
    </r>
    <r>
      <rPr>
        <sz val="12"/>
        <color rgb="FF000000"/>
        <rFont val="Arial"/>
        <family val="2"/>
      </rPr>
      <t>2010</t>
    </r>
    <r>
      <rPr>
        <sz val="12"/>
        <color rgb="FF000000"/>
        <rFont val="微軟正黑體"/>
        <family val="2"/>
        <charset val="136"/>
      </rPr>
      <t>年最新版國貿條規</t>
    </r>
    <r>
      <rPr>
        <sz val="12"/>
        <color rgb="FF000000"/>
        <rFont val="Arial"/>
        <family val="2"/>
      </rPr>
      <t xml:space="preserve"> + AGP </t>
    </r>
    <r>
      <rPr>
        <sz val="12"/>
        <color rgb="FF000000"/>
        <rFont val="微軟正黑體"/>
        <family val="2"/>
        <charset val="136"/>
      </rPr>
      <t>內</t>
    </r>
    <r>
      <rPr>
        <sz val="12"/>
        <color rgb="FF000000"/>
        <rFont val="Arial"/>
        <family val="2"/>
      </rPr>
      <t xml:space="preserve"> Data </t>
    </r>
    <r>
      <rPr>
        <sz val="12"/>
        <color rgb="FF000000"/>
        <rFont val="微軟正黑體"/>
        <family val="2"/>
        <charset val="136"/>
      </rPr>
      <t>整合如下</t>
    </r>
    <r>
      <rPr>
        <sz val="12"/>
        <color rgb="FF000000"/>
        <rFont val="Arial"/>
        <family val="2"/>
      </rPr>
      <t xml:space="preserve"> : </t>
    </r>
    <phoneticPr fontId="7" type="noConversion"/>
  </si>
  <si>
    <t>update:2015/1/5</t>
    <phoneticPr fontId="2" type="noConversion"/>
  </si>
  <si>
    <t>AGP 系統裡業務購料單的國貿條件</t>
    <phoneticPr fontId="2" type="noConversion"/>
  </si>
  <si>
    <t>AGP 系統裡業務料件購料單的付款條件</t>
    <phoneticPr fontId="2" type="noConversion"/>
  </si>
  <si>
    <t>需和供應商出貨 Inv.一致</t>
    <phoneticPr fontId="2" type="noConversion"/>
  </si>
  <si>
    <t>After negotiation, two parties agree to sign this contract with the following terms and conditions:</t>
    <phoneticPr fontId="2" type="noConversion"/>
  </si>
  <si>
    <t>4-8</t>
  </si>
  <si>
    <t>請填寫同出貨日期</t>
    <phoneticPr fontId="2" type="noConversion"/>
  </si>
  <si>
    <t>請填上總數量(以單位做區分) + AMOUNT USD</t>
    <phoneticPr fontId="2" type="noConversion"/>
  </si>
  <si>
    <t>1- Qty: 總數量需以單位做區分
2- Unit: 當料件有多種單位時，需分行列出
3- Amount (USD): 金額要加上數字千分符,同出口Inv.上的金額</t>
    <phoneticPr fontId="2" type="noConversion"/>
  </si>
  <si>
    <t>請填上大寫金額 U.S. Dollars …</t>
    <phoneticPr fontId="2" type="noConversion"/>
  </si>
  <si>
    <t>需要自行chk. 是否拼音正確</t>
    <phoneticPr fontId="2" type="noConversion"/>
  </si>
  <si>
    <t>請填上供應商的匯款相關資料</t>
    <phoneticPr fontId="2" type="noConversion"/>
  </si>
  <si>
    <t>需檢查確認幣別</t>
    <phoneticPr fontId="2" type="noConversion"/>
  </si>
  <si>
    <t>條款規範不動</t>
    <phoneticPr fontId="2" type="noConversion"/>
  </si>
  <si>
    <t>條款不動</t>
    <phoneticPr fontId="2" type="noConversion"/>
  </si>
  <si>
    <t>基本上: 
1- 會依 Inv. 改成 ATTACHMENT 作為附件
2- 若資料筆數少, 再以填寫的方式來繕打</t>
    <phoneticPr fontId="2" type="noConversion"/>
  </si>
  <si>
    <t>固定不變</t>
    <phoneticPr fontId="2" type="noConversion"/>
  </si>
  <si>
    <t>統一填寫 "allowed"</t>
    <phoneticPr fontId="2" type="noConversion"/>
  </si>
  <si>
    <t>填入 "allowed"</t>
    <phoneticPr fontId="2" type="noConversion"/>
  </si>
  <si>
    <t>關閉</t>
    <phoneticPr fontId="7" type="noConversion"/>
  </si>
  <si>
    <t xml:space="preserve">During the term this Agreement, both parties may amend and supplement a number of articles of this agreement, provided that, such amendment or supplement must be made in written and signed by authorized representatives of both parties.
This contract is made into 2 copies and shall gain effect from the date of this Agreement to the date two parties finish all obligations. Each party shall keep 01 copy. And this contract will be automatically terminated. </t>
    <phoneticPr fontId="2" type="noConversion"/>
  </si>
  <si>
    <t>ON BEHALF OF PARTY A</t>
    <phoneticPr fontId="2" type="noConversion"/>
  </si>
  <si>
    <t>ON BEHALF OF PARTY B</t>
    <phoneticPr fontId="2" type="noConversion"/>
  </si>
  <si>
    <t>1-      不論是否有蓋章, 一定要有親筆簽名
2-      簽名需同 Seller (PARTY A) :Representative</t>
    <phoneticPr fontId="2" type="noConversion"/>
  </si>
  <si>
    <t>1-      不論是否有蓋章, 一定要有親筆簽名
2-      簽名需同 Seller (PARTY B) :Representative</t>
    <phoneticPr fontId="2" type="noConversion"/>
  </si>
  <si>
    <t>v</t>
    <phoneticPr fontId="2" type="noConversion"/>
  </si>
  <si>
    <t>可否系統自動轉換帶出</t>
    <phoneticPr fontId="2" type="noConversion"/>
  </si>
  <si>
    <t>自動帶出</t>
    <phoneticPr fontId="2" type="noConversion"/>
  </si>
  <si>
    <t>自動帶出公司名稱(A)</t>
    <phoneticPr fontId="2" type="noConversion"/>
  </si>
  <si>
    <t>自動帶出公司名稱(B)</t>
    <phoneticPr fontId="2" type="noConversion"/>
  </si>
  <si>
    <t>DDU</t>
    <phoneticPr fontId="2" type="noConversion"/>
  </si>
  <si>
    <t>目前基礎資料檔案欠百分比及付款天數</t>
    <phoneticPr fontId="2" type="noConversion"/>
  </si>
  <si>
    <t>異常的出貨填寫方式</t>
    <phoneticPr fontId="2" type="noConversion"/>
  </si>
  <si>
    <t>同正常</t>
    <phoneticPr fontId="2" type="noConversion"/>
  </si>
  <si>
    <t>CIP</t>
    <phoneticPr fontId="2" type="noConversion"/>
  </si>
  <si>
    <t>Freight &amp; Insurance covered by Party B</t>
    <phoneticPr fontId="2" type="noConversion"/>
  </si>
  <si>
    <t>同正常</t>
    <phoneticPr fontId="2" type="noConversion"/>
  </si>
  <si>
    <t xml:space="preserve">2015-0120 - 待越南整合 </t>
    <phoneticPr fontId="2" type="noConversion"/>
  </si>
  <si>
    <t>請填寫同出貨的 Inv. No.</t>
    <phoneticPr fontId="2" type="noConversion"/>
  </si>
  <si>
    <t>填寫  內容 (正常的出貨填寫方式)</t>
    <phoneticPr fontId="2" type="noConversion"/>
  </si>
  <si>
    <t>同正常</t>
    <phoneticPr fontId="2" type="noConversion"/>
  </si>
  <si>
    <t>1- 海運請填 : CAT LAI PORT, VIETNAM
2- 空運 / FDX / DHL 請填 :  TAN SON NHAT AIRPORT, VIETNAM
3- 卡車 請填 :  Far Eastern Apparel (Vietnam) Ltd.</t>
    <phoneticPr fontId="2" type="noConversion"/>
  </si>
  <si>
    <t>Trade Term
(4 kinds of Trade Term)</t>
    <phoneticPr fontId="2" type="noConversion"/>
  </si>
  <si>
    <t>No</t>
  </si>
  <si>
    <t>Unit</t>
  </si>
  <si>
    <t>Amount</t>
  </si>
  <si>
    <t>(USD)</t>
  </si>
  <si>
    <t>5SC34307A01</t>
  </si>
  <si>
    <t>KNIT FABRIC</t>
  </si>
  <si>
    <t>Yds</t>
  </si>
  <si>
    <t>262.35(FOC)</t>
  </si>
  <si>
    <t>5SC34307AOl</t>
  </si>
  <si>
    <t>486030E</t>
  </si>
  <si>
    <t>4SC34163B02</t>
  </si>
  <si>
    <t>19.77(FOC)</t>
  </si>
  <si>
    <t>SURCHARGE</t>
  </si>
  <si>
    <t>Total F.O.C</t>
  </si>
  <si>
    <t>Total T/T</t>
  </si>
  <si>
    <t>GRAND Total USD</t>
  </si>
  <si>
    <t>用附件時   :</t>
  </si>
  <si>
    <t xml:space="preserve">Qty </t>
  </si>
  <si>
    <t>1/5/2015</t>
  </si>
  <si>
    <t>REF TO ATTACHMENT</t>
  </si>
  <si>
    <t>YDS</t>
  </si>
  <si>
    <t> 18,182</t>
  </si>
  <si>
    <t>PCS</t>
  </si>
  <si>
    <r>
      <t>From:</t>
    </r>
    <r>
      <rPr>
        <sz val="10"/>
        <color theme="1"/>
        <rFont val="Tahoma"/>
        <family val="2"/>
      </rPr>
      <t xml:space="preserve"> Willy Lin(</t>
    </r>
    <r>
      <rPr>
        <sz val="10"/>
        <color theme="1"/>
        <rFont val="SimSun"/>
        <charset val="134"/>
      </rPr>
      <t>林益豊</t>
    </r>
    <r>
      <rPr>
        <sz val="10"/>
        <color theme="1"/>
        <rFont val="Tahoma"/>
        <family val="2"/>
      </rPr>
      <t>) [mailto:willylin@fenc.com]</t>
    </r>
  </si>
  <si>
    <r>
      <t>Sent:</t>
    </r>
    <r>
      <rPr>
        <sz val="10"/>
        <color theme="1"/>
        <rFont val="Tahoma"/>
        <family val="2"/>
      </rPr>
      <t xml:space="preserve"> Wednesday, December 10, 2014 3:11 PM</t>
    </r>
  </si>
  <si>
    <r>
      <t>To:</t>
    </r>
    <r>
      <rPr>
        <sz val="10"/>
        <color theme="1"/>
        <rFont val="Tahoma"/>
        <family val="2"/>
      </rPr>
      <t xml:space="preserve"> Amy Liu(</t>
    </r>
    <r>
      <rPr>
        <sz val="10"/>
        <color theme="1"/>
        <rFont val="SimSun"/>
        <charset val="134"/>
      </rPr>
      <t>劉冠君</t>
    </r>
    <r>
      <rPr>
        <sz val="10"/>
        <color theme="1"/>
        <rFont val="Tahoma"/>
        <family val="2"/>
      </rPr>
      <t>); 'Truong My Linh'</t>
    </r>
  </si>
  <si>
    <r>
      <t>Cc:</t>
    </r>
    <r>
      <rPr>
        <sz val="10"/>
        <color theme="1"/>
        <rFont val="Tahoma"/>
        <family val="2"/>
      </rPr>
      <t xml:space="preserve"> Jingo Chien(</t>
    </r>
    <r>
      <rPr>
        <sz val="10"/>
        <color theme="1"/>
        <rFont val="SimSun"/>
        <charset val="134"/>
      </rPr>
      <t>簡翠靜</t>
    </r>
    <r>
      <rPr>
        <sz val="10"/>
        <color theme="1"/>
        <rFont val="Tahoma"/>
        <family val="2"/>
      </rPr>
      <t>); Christine Hsieh(</t>
    </r>
    <r>
      <rPr>
        <sz val="10"/>
        <color theme="1"/>
        <rFont val="SimSun"/>
        <charset val="134"/>
      </rPr>
      <t>謝青珊</t>
    </r>
    <r>
      <rPr>
        <sz val="10"/>
        <color theme="1"/>
        <rFont val="Tahoma"/>
        <family val="2"/>
      </rPr>
      <t xml:space="preserve">); OTIZ - </t>
    </r>
    <r>
      <rPr>
        <sz val="10"/>
        <color theme="1"/>
        <rFont val="SimSun"/>
        <charset val="134"/>
      </rPr>
      <t>蔣經理麗君</t>
    </r>
    <r>
      <rPr>
        <sz val="10"/>
        <color theme="1"/>
        <rFont val="Tahoma"/>
        <family val="2"/>
      </rPr>
      <t xml:space="preserve">; OTIZ - </t>
    </r>
    <r>
      <rPr>
        <sz val="10"/>
        <color theme="1"/>
        <rFont val="SimSun"/>
        <charset val="134"/>
      </rPr>
      <t>陳副理雁</t>
    </r>
    <r>
      <rPr>
        <sz val="10"/>
        <color theme="1"/>
        <rFont val="Tahoma"/>
        <family val="2"/>
      </rPr>
      <t>; Sh Liang(</t>
    </r>
    <r>
      <rPr>
        <sz val="10"/>
        <color theme="1"/>
        <rFont val="SimSun"/>
        <charset val="134"/>
      </rPr>
      <t>梁世賢</t>
    </r>
    <r>
      <rPr>
        <sz val="10"/>
        <color theme="1"/>
        <rFont val="Tahoma"/>
        <family val="2"/>
      </rPr>
      <t>); Rachel Lai(</t>
    </r>
    <r>
      <rPr>
        <sz val="10"/>
        <color theme="1"/>
        <rFont val="SimSun"/>
        <charset val="134"/>
      </rPr>
      <t>賴秋樺</t>
    </r>
    <r>
      <rPr>
        <sz val="10"/>
        <color theme="1"/>
        <rFont val="Tahoma"/>
        <family val="2"/>
      </rPr>
      <t>); Eric Tsai(</t>
    </r>
    <r>
      <rPr>
        <sz val="10"/>
        <color theme="1"/>
        <rFont val="SimSun"/>
        <charset val="134"/>
      </rPr>
      <t>蔡旻宏</t>
    </r>
    <r>
      <rPr>
        <sz val="10"/>
        <color theme="1"/>
        <rFont val="Tahoma"/>
        <family val="2"/>
      </rPr>
      <t>)</t>
    </r>
  </si>
  <si>
    <r>
      <t>Subject:</t>
    </r>
    <r>
      <rPr>
        <sz val="10"/>
        <color theme="1"/>
        <rFont val="Tahoma"/>
        <family val="2"/>
      </rPr>
      <t xml:space="preserve"> RE: SBU</t>
    </r>
    <r>
      <rPr>
        <sz val="10"/>
        <color theme="1"/>
        <rFont val="SimSun"/>
        <charset val="134"/>
      </rPr>
      <t>出貨文件</t>
    </r>
    <r>
      <rPr>
        <sz val="10"/>
        <color theme="1"/>
        <rFont val="Tahoma"/>
        <family val="2"/>
      </rPr>
      <t xml:space="preserve"> Foc </t>
    </r>
    <r>
      <rPr>
        <sz val="10"/>
        <color theme="1"/>
        <rFont val="SimSun"/>
        <charset val="134"/>
      </rPr>
      <t>及</t>
    </r>
    <r>
      <rPr>
        <sz val="10"/>
        <color theme="1"/>
        <rFont val="Tahoma"/>
        <family val="2"/>
      </rPr>
      <t xml:space="preserve"> </t>
    </r>
    <r>
      <rPr>
        <sz val="10"/>
        <color theme="1"/>
        <rFont val="SimSun"/>
        <charset val="134"/>
      </rPr>
      <t>小缶費顯示方式</t>
    </r>
    <r>
      <rPr>
        <sz val="10"/>
        <color theme="1"/>
        <rFont val="Tahoma"/>
        <family val="2"/>
      </rPr>
      <t xml:space="preserve"> - </t>
    </r>
    <r>
      <rPr>
        <sz val="10"/>
        <color theme="1"/>
        <rFont val="SimSun"/>
        <charset val="134"/>
      </rPr>
      <t>立肯</t>
    </r>
  </si>
  <si>
    <t>Dear Amy</t>
  </si>
  <si>
    <r>
      <t>經向</t>
    </r>
    <r>
      <rPr>
        <sz val="14"/>
        <color rgb="FF000000"/>
        <rFont val="Arial"/>
        <family val="2"/>
      </rPr>
      <t>2</t>
    </r>
    <r>
      <rPr>
        <sz val="14"/>
        <color rgb="FF000000"/>
        <rFont val="微軟正黑體"/>
        <family val="2"/>
        <charset val="136"/>
      </rPr>
      <t>家報關行查證後，若一套進口清關文件的付款方式包含</t>
    </r>
    <r>
      <rPr>
        <sz val="14"/>
        <color rgb="FF000000"/>
        <rFont val="Arial"/>
        <family val="2"/>
      </rPr>
      <t>T/T &amp; F.O.C</t>
    </r>
    <r>
      <rPr>
        <sz val="14"/>
        <color rgb="FF000000"/>
        <rFont val="微軟正黑體"/>
        <family val="2"/>
        <charset val="136"/>
      </rPr>
      <t>，且有</t>
    </r>
    <r>
      <rPr>
        <sz val="14"/>
        <color rgb="FF000000"/>
        <rFont val="Arial"/>
        <family val="2"/>
      </rPr>
      <t>SURCHARGES</t>
    </r>
    <r>
      <rPr>
        <sz val="14"/>
        <color rgb="FF000000"/>
        <rFont val="微軟正黑體"/>
        <family val="2"/>
        <charset val="136"/>
      </rPr>
      <t>時，若該次出貨符合以下條件，可合併申報</t>
    </r>
    <r>
      <rPr>
        <sz val="14"/>
        <color rgb="FF000000"/>
        <rFont val="Arial"/>
        <family val="2"/>
      </rPr>
      <t>1</t>
    </r>
    <r>
      <rPr>
        <sz val="14"/>
        <color rgb="FF000000"/>
        <rFont val="微軟正黑體"/>
        <family val="2"/>
        <charset val="136"/>
      </rPr>
      <t>張進口報單。</t>
    </r>
  </si>
  <si>
    <r>
      <t>1.</t>
    </r>
    <r>
      <rPr>
        <sz val="7"/>
        <color rgb="FF000000"/>
        <rFont val="Times New Roman"/>
        <family val="1"/>
      </rPr>
      <t xml:space="preserve">   </t>
    </r>
    <r>
      <rPr>
        <sz val="14"/>
        <color rgb="FF000000"/>
        <rFont val="微軟正黑體"/>
        <family val="2"/>
        <charset val="136"/>
      </rPr>
      <t>購料合約書須標示清楚</t>
    </r>
    <r>
      <rPr>
        <sz val="14"/>
        <color rgb="FF000000"/>
        <rFont val="Arial"/>
        <family val="2"/>
      </rPr>
      <t>T/T</t>
    </r>
    <r>
      <rPr>
        <sz val="14"/>
        <color rgb="FF000000"/>
        <rFont val="微軟正黑體"/>
        <family val="2"/>
        <charset val="136"/>
      </rPr>
      <t>與</t>
    </r>
    <r>
      <rPr>
        <sz val="14"/>
        <color rgb="FF000000"/>
        <rFont val="Arial"/>
        <family val="2"/>
      </rPr>
      <t>FOC</t>
    </r>
    <r>
      <rPr>
        <sz val="14"/>
        <color rgb="FF000000"/>
        <rFont val="微軟正黑體"/>
        <family val="2"/>
        <charset val="136"/>
      </rPr>
      <t>的付款方式、出貨數量規定。若是</t>
    </r>
    <r>
      <rPr>
        <sz val="14"/>
        <color rgb="FF000000"/>
        <rFont val="Arial"/>
        <family val="2"/>
      </rPr>
      <t>L/C</t>
    </r>
    <r>
      <rPr>
        <sz val="14"/>
        <color rgb="FF000000"/>
        <rFont val="微軟正黑體"/>
        <family val="2"/>
        <charset val="136"/>
      </rPr>
      <t>交易，需在申請進口開狀時，清楚標示</t>
    </r>
    <r>
      <rPr>
        <sz val="14"/>
        <color rgb="FF000000"/>
        <rFont val="Arial"/>
        <family val="2"/>
      </rPr>
      <t>FOC</t>
    </r>
    <r>
      <rPr>
        <sz val="14"/>
        <color rgb="FF000000"/>
        <rFont val="微軟正黑體"/>
        <family val="2"/>
        <charset val="136"/>
      </rPr>
      <t>適用的付款狀況、出貨數量與文件作法規定</t>
    </r>
  </si>
  <si>
    <r>
      <t>2.</t>
    </r>
    <r>
      <rPr>
        <sz val="7"/>
        <color rgb="FF000000"/>
        <rFont val="Times New Roman"/>
        <family val="1"/>
      </rPr>
      <t xml:space="preserve">   </t>
    </r>
    <r>
      <rPr>
        <sz val="14"/>
        <color rgb="FF000000"/>
        <rFont val="微軟正黑體"/>
        <family val="2"/>
        <charset val="136"/>
      </rPr>
      <t>本次出貨符合相同買賣雙方，加工方式</t>
    </r>
    <r>
      <rPr>
        <sz val="14"/>
        <color rgb="FF000000"/>
        <rFont val="Arial"/>
        <family val="2"/>
      </rPr>
      <t>(</t>
    </r>
    <r>
      <rPr>
        <sz val="14"/>
        <color rgb="FF000000"/>
        <rFont val="微軟正黑體"/>
        <family val="2"/>
        <charset val="136"/>
      </rPr>
      <t>進料加工</t>
    </r>
    <r>
      <rPr>
        <sz val="14"/>
        <color rgb="FF000000"/>
        <rFont val="Arial"/>
        <family val="2"/>
      </rPr>
      <t>)</t>
    </r>
    <r>
      <rPr>
        <sz val="14"/>
        <color rgb="FF000000"/>
        <rFont val="微軟正黑體"/>
        <family val="2"/>
        <charset val="136"/>
      </rPr>
      <t>、貿易方式</t>
    </r>
    <r>
      <rPr>
        <sz val="14"/>
        <color rgb="FF000000"/>
        <rFont val="Arial"/>
        <family val="2"/>
      </rPr>
      <t>(FOB…)</t>
    </r>
    <r>
      <rPr>
        <sz val="14"/>
        <color rgb="FF000000"/>
        <rFont val="微軟正黑體"/>
        <family val="2"/>
        <charset val="136"/>
      </rPr>
      <t>、合約書號碼、出貨條件</t>
    </r>
    <r>
      <rPr>
        <sz val="14"/>
        <color rgb="FF000000"/>
        <rFont val="Arial"/>
        <family val="2"/>
      </rPr>
      <t>(CY/CFS/AIR)</t>
    </r>
    <r>
      <rPr>
        <sz val="14"/>
        <color rgb="FF000000"/>
        <rFont val="微軟正黑體"/>
        <family val="2"/>
        <charset val="136"/>
      </rPr>
      <t>、進口目的</t>
    </r>
    <r>
      <rPr>
        <sz val="14"/>
        <color rgb="FF000000"/>
        <rFont val="Arial"/>
        <family val="2"/>
      </rPr>
      <t>(</t>
    </r>
    <r>
      <rPr>
        <sz val="14"/>
        <color rgb="FF000000"/>
        <rFont val="微軟正黑體"/>
        <family val="2"/>
        <charset val="136"/>
      </rPr>
      <t>為出口生產而進口料件</t>
    </r>
    <r>
      <rPr>
        <sz val="14"/>
        <color rgb="FF000000"/>
        <rFont val="Arial"/>
        <family val="2"/>
      </rPr>
      <t>)</t>
    </r>
    <r>
      <rPr>
        <sz val="14"/>
        <color rgb="FF000000"/>
        <rFont val="微軟正黑體"/>
        <family val="2"/>
        <charset val="136"/>
      </rPr>
      <t>等</t>
    </r>
  </si>
  <si>
    <r>
      <t>3.</t>
    </r>
    <r>
      <rPr>
        <sz val="7"/>
        <color rgb="FF000000"/>
        <rFont val="Times New Roman"/>
        <family val="1"/>
      </rPr>
      <t xml:space="preserve">   </t>
    </r>
    <r>
      <rPr>
        <sz val="14"/>
        <color rgb="FF000000"/>
        <rFont val="Arial"/>
        <family val="2"/>
      </rPr>
      <t>FOC</t>
    </r>
    <r>
      <rPr>
        <sz val="14"/>
        <color rgb="FF000000"/>
        <rFont val="微軟正黑體"/>
        <family val="2"/>
        <charset val="136"/>
      </rPr>
      <t>品項和付款品項皆須標示清楚品名、成分、數量、單價等一般資訊</t>
    </r>
  </si>
  <si>
    <r>
      <t>建議立肯</t>
    </r>
    <r>
      <rPr>
        <sz val="14"/>
        <color rgb="FF000000"/>
        <rFont val="Arial"/>
        <family val="2"/>
      </rPr>
      <t>INVOICE</t>
    </r>
    <r>
      <rPr>
        <sz val="14"/>
        <color rgb="FF000000"/>
        <rFont val="微軟正黑體"/>
        <family val="2"/>
        <charset val="136"/>
      </rPr>
      <t>可修改如附件所示</t>
    </r>
  </si>
  <si>
    <r>
      <t>修改重點</t>
    </r>
    <r>
      <rPr>
        <sz val="14"/>
        <color rgb="FF000000"/>
        <rFont val="Arial"/>
        <family val="2"/>
      </rPr>
      <t xml:space="preserve">1 : </t>
    </r>
    <r>
      <rPr>
        <sz val="14"/>
        <color rgb="FF000000"/>
        <rFont val="微軟正黑體"/>
        <family val="2"/>
        <charset val="136"/>
      </rPr>
      <t>清楚標示</t>
    </r>
    <r>
      <rPr>
        <sz val="14"/>
        <color rgb="FF000000"/>
        <rFont val="Arial"/>
        <family val="2"/>
      </rPr>
      <t>FOC</t>
    </r>
    <r>
      <rPr>
        <sz val="14"/>
        <color rgb="FF000000"/>
        <rFont val="微軟正黑體"/>
        <family val="2"/>
        <charset val="136"/>
      </rPr>
      <t>品項品名、成分、數量、單價等一般資訊</t>
    </r>
  </si>
  <si>
    <r>
      <t>修改重點</t>
    </r>
    <r>
      <rPr>
        <sz val="14"/>
        <color rgb="FF000000"/>
        <rFont val="Arial"/>
        <family val="2"/>
      </rPr>
      <t xml:space="preserve">2: </t>
    </r>
    <r>
      <rPr>
        <sz val="14"/>
        <color rgb="FF000000"/>
        <rFont val="微軟正黑體"/>
        <family val="2"/>
        <charset val="136"/>
      </rPr>
      <t>發票標示貨物總數量、總金額</t>
    </r>
  </si>
  <si>
    <r>
      <t>修改重點</t>
    </r>
    <r>
      <rPr>
        <sz val="14"/>
        <color rgb="FF000000"/>
        <rFont val="Arial"/>
        <family val="2"/>
      </rPr>
      <t>3:</t>
    </r>
    <r>
      <rPr>
        <sz val="14"/>
        <color rgb="FF000000"/>
        <rFont val="微軟正黑體"/>
        <family val="2"/>
        <charset val="136"/>
      </rPr>
      <t>清楚標示</t>
    </r>
    <r>
      <rPr>
        <sz val="14"/>
        <color rgb="FF000000"/>
        <rFont val="Arial"/>
        <family val="2"/>
      </rPr>
      <t>INVOICE QUANTITY &amp; AMOUNT BREAKDOWN</t>
    </r>
  </si>
  <si>
    <r>
      <t>修改重點</t>
    </r>
    <r>
      <rPr>
        <sz val="14"/>
        <color rgb="FF000000"/>
        <rFont val="Arial"/>
        <family val="2"/>
      </rPr>
      <t>4:</t>
    </r>
    <r>
      <rPr>
        <sz val="14"/>
        <color rgb="FF000000"/>
        <rFont val="微軟正黑體"/>
        <family val="2"/>
        <charset val="136"/>
      </rPr>
      <t>清楚標示</t>
    </r>
    <r>
      <rPr>
        <sz val="14"/>
        <color rgb="FF000000"/>
        <rFont val="Arial"/>
        <family val="2"/>
      </rPr>
      <t>SURCHARGES</t>
    </r>
  </si>
  <si>
    <t>Thanks &amp; Best regards</t>
  </si>
  <si>
    <r>
      <t xml:space="preserve">Far Eastern Apparel (VN) </t>
    </r>
    <r>
      <rPr>
        <b/>
        <sz val="12"/>
        <color rgb="FF000000"/>
        <rFont val="標楷體"/>
        <family val="4"/>
        <charset val="136"/>
      </rPr>
      <t>遠東服裝</t>
    </r>
    <r>
      <rPr>
        <b/>
        <sz val="12"/>
        <color rgb="FF000000"/>
        <rFont val="Arial"/>
        <family val="2"/>
      </rPr>
      <t>(</t>
    </r>
    <r>
      <rPr>
        <b/>
        <sz val="12"/>
        <color rgb="FF000000"/>
        <rFont val="標楷體"/>
        <family val="4"/>
        <charset val="136"/>
      </rPr>
      <t>越南</t>
    </r>
    <r>
      <rPr>
        <b/>
        <sz val="12"/>
        <color rgb="FF000000"/>
        <rFont val="Arial"/>
        <family val="2"/>
      </rPr>
      <t>)</t>
    </r>
  </si>
  <si>
    <r>
      <t xml:space="preserve">Shipping department </t>
    </r>
    <r>
      <rPr>
        <b/>
        <sz val="12"/>
        <color rgb="FF000000"/>
        <rFont val="標楷體"/>
        <family val="4"/>
        <charset val="136"/>
      </rPr>
      <t>國際事務處</t>
    </r>
  </si>
  <si>
    <r>
      <t xml:space="preserve">Willy Lin </t>
    </r>
    <r>
      <rPr>
        <b/>
        <sz val="12"/>
        <color rgb="FF000000"/>
        <rFont val="標楷體"/>
        <family val="4"/>
        <charset val="136"/>
      </rPr>
      <t>林益豊</t>
    </r>
  </si>
  <si>
    <t>T: +84 650 3782260 # 1251</t>
  </si>
  <si>
    <t>F: +84 650 3782261</t>
  </si>
  <si>
    <t>willylin@fenc.com</t>
  </si>
  <si>
    <t xml:space="preserve">46, Dai lo Tu do, Vietnam Singapore Industrial Park, </t>
  </si>
  <si>
    <t>Thuan an Town, Binh Duong Province, VN</t>
  </si>
  <si>
    <r>
      <t>From:</t>
    </r>
    <r>
      <rPr>
        <sz val="10"/>
        <color theme="1"/>
        <rFont val="Tahoma"/>
        <family val="2"/>
      </rPr>
      <t xml:space="preserve"> Amy Liu(</t>
    </r>
    <r>
      <rPr>
        <sz val="10"/>
        <color theme="1"/>
        <rFont val="SimSun"/>
        <charset val="134"/>
      </rPr>
      <t>劉冠君</t>
    </r>
    <r>
      <rPr>
        <sz val="10"/>
        <color theme="1"/>
        <rFont val="Tahoma"/>
        <family val="2"/>
      </rPr>
      <t>)</t>
    </r>
  </si>
  <si>
    <r>
      <t>Sent:</t>
    </r>
    <r>
      <rPr>
        <sz val="10"/>
        <color theme="1"/>
        <rFont val="Tahoma"/>
        <family val="2"/>
      </rPr>
      <t xml:space="preserve"> Tuesday, December 09, 2014 6:06 PM</t>
    </r>
  </si>
  <si>
    <r>
      <t>To:</t>
    </r>
    <r>
      <rPr>
        <sz val="10"/>
        <color theme="1"/>
        <rFont val="Tahoma"/>
        <family val="2"/>
      </rPr>
      <t xml:space="preserve"> Willy Lin(</t>
    </r>
    <r>
      <rPr>
        <sz val="10"/>
        <color theme="1"/>
        <rFont val="SimSun"/>
        <charset val="134"/>
      </rPr>
      <t>林益豊</t>
    </r>
    <r>
      <rPr>
        <sz val="10"/>
        <color theme="1"/>
        <rFont val="Tahoma"/>
        <family val="2"/>
      </rPr>
      <t>); 'Truong My Linh'</t>
    </r>
  </si>
  <si>
    <r>
      <t>Cc:</t>
    </r>
    <r>
      <rPr>
        <sz val="10"/>
        <color theme="1"/>
        <rFont val="Tahoma"/>
        <family val="2"/>
      </rPr>
      <t xml:space="preserve"> Jingo Chien(</t>
    </r>
    <r>
      <rPr>
        <sz val="10"/>
        <color theme="1"/>
        <rFont val="SimSun"/>
        <charset val="134"/>
      </rPr>
      <t>簡翠靜</t>
    </r>
    <r>
      <rPr>
        <sz val="10"/>
        <color theme="1"/>
        <rFont val="Tahoma"/>
        <family val="2"/>
      </rPr>
      <t>)</t>
    </r>
  </si>
  <si>
    <t>resend</t>
  </si>
  <si>
    <r>
      <t>From:</t>
    </r>
    <r>
      <rPr>
        <u/>
        <sz val="12"/>
        <color theme="10"/>
        <rFont val="新細明體"/>
        <family val="1"/>
        <charset val="136"/>
        <scheme val="minor"/>
      </rPr>
      <t xml:space="preserve"> Amy Liu [mailto:amyliu@fenc.com]</t>
    </r>
  </si>
  <si>
    <r>
      <t>Sent:</t>
    </r>
    <r>
      <rPr>
        <sz val="10"/>
        <color theme="1"/>
        <rFont val="Tahoma"/>
        <family val="2"/>
      </rPr>
      <t xml:space="preserve"> Tuesday, December 09, 2014 10:57 AM</t>
    </r>
  </si>
  <si>
    <r>
      <t>To:</t>
    </r>
    <r>
      <rPr>
        <sz val="10"/>
        <color theme="1"/>
        <rFont val="Tahoma"/>
        <family val="2"/>
      </rPr>
      <t xml:space="preserve"> 'Willy Lin(</t>
    </r>
    <r>
      <rPr>
        <sz val="10"/>
        <color theme="1"/>
        <rFont val="SimSun"/>
        <charset val="134"/>
      </rPr>
      <t>林益豊</t>
    </r>
    <r>
      <rPr>
        <sz val="10"/>
        <color theme="1"/>
        <rFont val="Tahoma"/>
        <family val="2"/>
      </rPr>
      <t>)'; 'Truong My Linh'</t>
    </r>
  </si>
  <si>
    <r>
      <t>Cc:</t>
    </r>
    <r>
      <rPr>
        <sz val="10"/>
        <color theme="1"/>
        <rFont val="Tahoma"/>
        <family val="2"/>
      </rPr>
      <t xml:space="preserve"> 'Jingo Chien(</t>
    </r>
    <r>
      <rPr>
        <sz val="10"/>
        <color theme="1"/>
        <rFont val="SimSun"/>
        <charset val="134"/>
      </rPr>
      <t>簡翠靜</t>
    </r>
    <r>
      <rPr>
        <sz val="10"/>
        <color theme="1"/>
        <rFont val="Tahoma"/>
        <family val="2"/>
      </rPr>
      <t>)'</t>
    </r>
  </si>
  <si>
    <r>
      <t xml:space="preserve">Dear Willy / </t>
    </r>
    <r>
      <rPr>
        <sz val="12"/>
        <color rgb="FF000000"/>
        <rFont val="新細明體"/>
        <family val="1"/>
        <charset val="136"/>
      </rPr>
      <t>美玲</t>
    </r>
  </si>
  <si>
    <r>
      <t>關於供應商將下列</t>
    </r>
    <r>
      <rPr>
        <sz val="12"/>
        <color rgb="FF000000"/>
        <rFont val="Verdana"/>
        <family val="2"/>
      </rPr>
      <t xml:space="preserve"> “</t>
    </r>
    <r>
      <rPr>
        <sz val="12"/>
        <color rgb="FF000000"/>
        <rFont val="新細明體"/>
        <family val="1"/>
        <charset val="136"/>
      </rPr>
      <t>出貨明細</t>
    </r>
    <r>
      <rPr>
        <sz val="12"/>
        <color rgb="FF000000"/>
        <rFont val="Verdana"/>
        <family val="2"/>
      </rPr>
      <t>” &amp; “</t>
    </r>
    <r>
      <rPr>
        <sz val="12"/>
        <color rgb="FF000000"/>
        <rFont val="新細明體"/>
        <family val="1"/>
        <charset val="136"/>
      </rPr>
      <t>收費明細</t>
    </r>
    <r>
      <rPr>
        <sz val="12"/>
        <color rgb="FF000000"/>
        <rFont val="Verdana"/>
        <family val="2"/>
      </rPr>
      <t xml:space="preserve">” </t>
    </r>
    <r>
      <rPr>
        <sz val="12"/>
        <color rgb="FF000000"/>
        <rFont val="新細明體"/>
        <family val="1"/>
        <charset val="136"/>
      </rPr>
      <t>列入同一份</t>
    </r>
    <r>
      <rPr>
        <sz val="12"/>
        <color rgb="FF000000"/>
        <rFont val="Verdana"/>
        <family val="2"/>
      </rPr>
      <t xml:space="preserve">inv. </t>
    </r>
    <r>
      <rPr>
        <sz val="12"/>
        <color rgb="FF000000"/>
        <rFont val="新細明體"/>
        <family val="1"/>
        <charset val="136"/>
      </rPr>
      <t>中</t>
    </r>
  </si>
  <si>
    <r>
      <t xml:space="preserve">1- </t>
    </r>
    <r>
      <rPr>
        <sz val="12"/>
        <color rgb="FF000000"/>
        <rFont val="新細明體"/>
        <family val="1"/>
        <charset val="136"/>
      </rPr>
      <t>正常收費料件</t>
    </r>
  </si>
  <si>
    <t>2- FOC</t>
  </si>
  <si>
    <r>
      <t xml:space="preserve">3- </t>
    </r>
    <r>
      <rPr>
        <sz val="12"/>
        <color rgb="FF000000"/>
        <rFont val="新細明體"/>
        <family val="1"/>
        <charset val="136"/>
      </rPr>
      <t>小缸費</t>
    </r>
    <r>
      <rPr>
        <sz val="12"/>
        <color rgb="FF000000"/>
        <rFont val="Verdana"/>
        <family val="2"/>
      </rPr>
      <t xml:space="preserve"> / </t>
    </r>
    <r>
      <rPr>
        <sz val="12"/>
        <color rgb="FF000000"/>
        <rFont val="新細明體"/>
        <family val="1"/>
        <charset val="136"/>
      </rPr>
      <t>手續費</t>
    </r>
    <r>
      <rPr>
        <sz val="12"/>
        <color rgb="FF000000"/>
        <rFont val="Verdana"/>
        <family val="2"/>
      </rPr>
      <t xml:space="preserve"> / </t>
    </r>
    <r>
      <rPr>
        <sz val="12"/>
        <color rgb="FF000000"/>
        <rFont val="新細明體"/>
        <family val="1"/>
        <charset val="136"/>
      </rPr>
      <t>其他費用</t>
    </r>
  </si>
  <si>
    <r>
      <t>請協助確認</t>
    </r>
    <r>
      <rPr>
        <sz val="12"/>
        <color rgb="FF000000"/>
        <rFont val="Verdana"/>
        <family val="2"/>
      </rPr>
      <t xml:space="preserve">FEV </t>
    </r>
    <r>
      <rPr>
        <sz val="12"/>
        <color rgb="FF000000"/>
        <rFont val="新細明體"/>
        <family val="1"/>
        <charset val="136"/>
      </rPr>
      <t>是否可以清關提貨</t>
    </r>
    <r>
      <rPr>
        <sz val="12"/>
        <color rgb="FF000000"/>
        <rFont val="Verdana"/>
        <family val="2"/>
      </rPr>
      <t>?</t>
    </r>
  </si>
  <si>
    <r>
      <t>請協助優先確認</t>
    </r>
    <r>
      <rPr>
        <sz val="12"/>
        <color rgb="FF000000"/>
        <rFont val="Verdana"/>
        <family val="2"/>
      </rPr>
      <t xml:space="preserve">, </t>
    </r>
    <r>
      <rPr>
        <sz val="12"/>
        <color rgb="FF000000"/>
        <rFont val="SimSun"/>
        <charset val="134"/>
      </rPr>
      <t>若有問題我們下午開會討論</t>
    </r>
    <r>
      <rPr>
        <sz val="12"/>
        <color rgb="FF000000"/>
        <rFont val="Verdana"/>
        <family val="2"/>
      </rPr>
      <t xml:space="preserve">  </t>
    </r>
    <r>
      <rPr>
        <b/>
        <sz val="18"/>
        <color rgb="FFFF0000"/>
        <rFont val="SimSun"/>
        <charset val="134"/>
      </rPr>
      <t>急</t>
    </r>
    <r>
      <rPr>
        <b/>
        <sz val="18"/>
        <color rgb="FFFF0000"/>
        <rFont val="Verdana"/>
        <family val="2"/>
      </rPr>
      <t>!</t>
    </r>
  </si>
  <si>
    <t>Thanks</t>
  </si>
  <si>
    <t>Best Regards</t>
  </si>
  <si>
    <t>Amy Liu</t>
  </si>
  <si>
    <r>
      <t>From:</t>
    </r>
    <r>
      <rPr>
        <u/>
        <sz val="12"/>
        <color theme="10"/>
        <rFont val="新細明體"/>
        <family val="1"/>
        <charset val="136"/>
        <scheme val="minor"/>
      </rPr>
      <t xml:space="preserve"> Jingo Chien(簡翠靜) [mailto:jingoc@metro.feg.com.tw]</t>
    </r>
  </si>
  <si>
    <r>
      <t>Sent:</t>
    </r>
    <r>
      <rPr>
        <sz val="10"/>
        <color theme="1"/>
        <rFont val="Tahoma"/>
        <family val="2"/>
      </rPr>
      <t xml:space="preserve"> Monday, December 08, 2014 4:01 PM</t>
    </r>
  </si>
  <si>
    <r>
      <t>To:</t>
    </r>
    <r>
      <rPr>
        <sz val="10"/>
        <color theme="1"/>
        <rFont val="Tahoma"/>
        <family val="2"/>
      </rPr>
      <t xml:space="preserve"> Willy Lin(</t>
    </r>
    <r>
      <rPr>
        <sz val="10"/>
        <color theme="1"/>
        <rFont val="SimSun"/>
        <charset val="134"/>
      </rPr>
      <t>林益豊</t>
    </r>
    <r>
      <rPr>
        <sz val="10"/>
        <color theme="1"/>
        <rFont val="Tahoma"/>
        <family val="2"/>
      </rPr>
      <t>)</t>
    </r>
  </si>
  <si>
    <r>
      <t>Cc:</t>
    </r>
    <r>
      <rPr>
        <sz val="10"/>
        <color theme="1"/>
        <rFont val="Tahoma"/>
        <family val="2"/>
      </rPr>
      <t xml:space="preserve"> Amy Liu(</t>
    </r>
    <r>
      <rPr>
        <sz val="10"/>
        <color theme="1"/>
        <rFont val="SimSun"/>
        <charset val="134"/>
      </rPr>
      <t>劉冠君</t>
    </r>
    <r>
      <rPr>
        <sz val="10"/>
        <color theme="1"/>
        <rFont val="Tahoma"/>
        <family val="2"/>
      </rPr>
      <t>)</t>
    </r>
  </si>
  <si>
    <r>
      <t>Subject:</t>
    </r>
    <r>
      <rPr>
        <sz val="10"/>
        <color theme="1"/>
        <rFont val="Tahoma"/>
        <family val="2"/>
      </rPr>
      <t xml:space="preserve"> FW: SBU</t>
    </r>
    <r>
      <rPr>
        <sz val="10"/>
        <color theme="1"/>
        <rFont val="SimSun"/>
        <charset val="134"/>
      </rPr>
      <t>出貨文件</t>
    </r>
    <r>
      <rPr>
        <sz val="10"/>
        <color theme="1"/>
        <rFont val="Tahoma"/>
        <family val="2"/>
      </rPr>
      <t xml:space="preserve"> Foc </t>
    </r>
    <r>
      <rPr>
        <sz val="10"/>
        <color theme="1"/>
        <rFont val="SimSun"/>
        <charset val="134"/>
      </rPr>
      <t>及</t>
    </r>
    <r>
      <rPr>
        <sz val="10"/>
        <color theme="1"/>
        <rFont val="Tahoma"/>
        <family val="2"/>
      </rPr>
      <t xml:space="preserve"> </t>
    </r>
    <r>
      <rPr>
        <sz val="10"/>
        <color theme="1"/>
        <rFont val="SimSun"/>
        <charset val="134"/>
      </rPr>
      <t>小缶費顯示方式</t>
    </r>
    <r>
      <rPr>
        <sz val="10"/>
        <color theme="1"/>
        <rFont val="Tahoma"/>
        <family val="2"/>
      </rPr>
      <t xml:space="preserve"> - </t>
    </r>
    <r>
      <rPr>
        <sz val="10"/>
        <color theme="1"/>
        <rFont val="SimSun"/>
        <charset val="134"/>
      </rPr>
      <t>立肯</t>
    </r>
  </si>
  <si>
    <r>
      <t>Importance:</t>
    </r>
    <r>
      <rPr>
        <sz val="10"/>
        <color theme="1"/>
        <rFont val="Tahoma"/>
        <family val="2"/>
      </rPr>
      <t xml:space="preserve"> High</t>
    </r>
  </si>
  <si>
    <t xml:space="preserve">Dear Willy </t>
  </si>
  <si>
    <t>Pls chk this docs. is ok for clearance…</t>
  </si>
  <si>
    <t>b.rgds</t>
  </si>
  <si>
    <t xml:space="preserve">Jingo </t>
  </si>
  <si>
    <r>
      <t>From:</t>
    </r>
    <r>
      <rPr>
        <u/>
        <sz val="12"/>
        <color theme="10"/>
        <rFont val="新細明體"/>
        <family val="1"/>
        <charset val="136"/>
        <scheme val="minor"/>
      </rPr>
      <t xml:space="preserve"> Sharon Wang [mailto:sharon.wang@littleking.com.tw]</t>
    </r>
  </si>
  <si>
    <r>
      <t>Sent:</t>
    </r>
    <r>
      <rPr>
        <sz val="10"/>
        <color theme="1"/>
        <rFont val="Tahoma"/>
        <family val="2"/>
      </rPr>
      <t xml:space="preserve"> Friday, December 05, 2014 6:46 PM</t>
    </r>
  </si>
  <si>
    <r>
      <t>To:</t>
    </r>
    <r>
      <rPr>
        <sz val="10"/>
        <color theme="1"/>
        <rFont val="Tahoma"/>
        <family val="2"/>
      </rPr>
      <t xml:space="preserve"> Amy Liu(</t>
    </r>
    <r>
      <rPr>
        <sz val="10"/>
        <color theme="1"/>
        <rFont val="SimSun"/>
        <charset val="134"/>
      </rPr>
      <t>劉冠君</t>
    </r>
    <r>
      <rPr>
        <sz val="10"/>
        <color theme="1"/>
        <rFont val="Tahoma"/>
        <family val="2"/>
      </rPr>
      <t>); Katty Chung; Xantia Lin; Shirly Kuo(</t>
    </r>
    <r>
      <rPr>
        <sz val="10"/>
        <color theme="1"/>
        <rFont val="SimSun"/>
        <charset val="134"/>
      </rPr>
      <t>郭怡君</t>
    </r>
    <r>
      <rPr>
        <sz val="10"/>
        <color theme="1"/>
        <rFont val="Tahoma"/>
        <family val="2"/>
      </rPr>
      <t>)</t>
    </r>
  </si>
  <si>
    <r>
      <t>Cc:</t>
    </r>
    <r>
      <rPr>
        <sz val="10"/>
        <color theme="1"/>
        <rFont val="Tahoma"/>
        <family val="2"/>
      </rPr>
      <t xml:space="preserve"> Marine Wang; Amy Hsieh; Sara Lin; Jerita Chang(</t>
    </r>
    <r>
      <rPr>
        <sz val="10"/>
        <color theme="1"/>
        <rFont val="SimSun"/>
        <charset val="134"/>
      </rPr>
      <t>章瀞心</t>
    </r>
    <r>
      <rPr>
        <sz val="10"/>
        <color theme="1"/>
        <rFont val="Tahoma"/>
        <family val="2"/>
      </rPr>
      <t>); Jingo Chien(</t>
    </r>
    <r>
      <rPr>
        <sz val="10"/>
        <color theme="1"/>
        <rFont val="SimSun"/>
        <charset val="134"/>
      </rPr>
      <t>簡翠靜</t>
    </r>
    <r>
      <rPr>
        <sz val="10"/>
        <color theme="1"/>
        <rFont val="Tahoma"/>
        <family val="2"/>
      </rPr>
      <t>)</t>
    </r>
  </si>
  <si>
    <r>
      <t>Subject:</t>
    </r>
    <r>
      <rPr>
        <sz val="10"/>
        <color theme="1"/>
        <rFont val="Tahoma"/>
        <family val="2"/>
      </rPr>
      <t xml:space="preserve"> RE: SBU</t>
    </r>
    <r>
      <rPr>
        <sz val="10"/>
        <color theme="1"/>
        <rFont val="SimSun"/>
        <charset val="134"/>
      </rPr>
      <t>出貨作業模式通知</t>
    </r>
    <r>
      <rPr>
        <sz val="10"/>
        <color theme="1"/>
        <rFont val="Tahoma"/>
        <family val="2"/>
      </rPr>
      <t xml:space="preserve"> &amp; </t>
    </r>
    <r>
      <rPr>
        <sz val="10"/>
        <color theme="1"/>
        <rFont val="SimSun"/>
        <charset val="134"/>
      </rPr>
      <t>產區付款作業模式說明會</t>
    </r>
    <r>
      <rPr>
        <sz val="10"/>
        <color theme="1"/>
        <rFont val="Tahoma"/>
        <family val="2"/>
      </rPr>
      <t xml:space="preserve"> -</t>
    </r>
    <r>
      <rPr>
        <sz val="10"/>
        <color theme="1"/>
        <rFont val="SimSun"/>
        <charset val="134"/>
      </rPr>
      <t>立肯</t>
    </r>
  </si>
  <si>
    <t>Amy/ Jingoc</t>
  </si>
  <si>
    <r>
      <t xml:space="preserve">請見附檔 </t>
    </r>
    <r>
      <rPr>
        <sz val="12"/>
        <color rgb="FF0000FF"/>
        <rFont val="Calibri"/>
        <family val="2"/>
      </rPr>
      <t>–</t>
    </r>
    <r>
      <rPr>
        <sz val="12"/>
        <color rgb="FF0000FF"/>
        <rFont val="新細明體"/>
        <family val="1"/>
        <charset val="136"/>
      </rPr>
      <t xml:space="preserve"> 我司目前文件的制法 , FOC , 小缶費or  其他費用 均分列于文件上 </t>
    </r>
  </si>
  <si>
    <t>Best regards!</t>
  </si>
  <si>
    <r>
      <t xml:space="preserve">Sharon.Wang   </t>
    </r>
    <r>
      <rPr>
        <u/>
        <sz val="12"/>
        <color theme="10"/>
        <rFont val="新細明體"/>
        <family val="1"/>
        <charset val="136"/>
        <scheme val="minor"/>
      </rPr>
      <t>:：sharon.wang@littleking.com.tw</t>
    </r>
  </si>
  <si>
    <r>
      <t xml:space="preserve">  </t>
    </r>
    <r>
      <rPr>
        <sz val="8"/>
        <color rgb="FF660066"/>
        <rFont val="Wingdings 2"/>
        <family val="1"/>
        <charset val="2"/>
      </rPr>
      <t>'</t>
    </r>
    <r>
      <rPr>
        <sz val="8"/>
        <color rgb="FF660066"/>
        <rFont val="新細明體"/>
        <family val="1"/>
        <charset val="136"/>
      </rPr>
      <t>：</t>
    </r>
    <r>
      <rPr>
        <sz val="8"/>
        <color rgb="FF333333"/>
        <rFont val="Arial"/>
        <family val="2"/>
      </rPr>
      <t xml:space="preserve">886-2-2961-2299  </t>
    </r>
    <r>
      <rPr>
        <sz val="8"/>
        <color rgb="FF7030A0"/>
        <rFont val="Arial"/>
        <family val="2"/>
      </rPr>
      <t>ext.215</t>
    </r>
    <r>
      <rPr>
        <sz val="8"/>
        <color rgb="FF333333"/>
        <rFont val="Arial"/>
        <family val="2"/>
      </rPr>
      <t xml:space="preserve">     </t>
    </r>
    <r>
      <rPr>
        <sz val="8"/>
        <color rgb="FF660066"/>
        <rFont val="Wingdings 2"/>
        <family val="1"/>
        <charset val="2"/>
      </rPr>
      <t>7</t>
    </r>
    <r>
      <rPr>
        <sz val="8"/>
        <color rgb="FF660066"/>
        <rFont val="新細明體"/>
        <family val="1"/>
        <charset val="136"/>
      </rPr>
      <t>：</t>
    </r>
    <r>
      <rPr>
        <sz val="8"/>
        <color rgb="FF333333"/>
        <rFont val="Arial"/>
        <family val="2"/>
      </rPr>
      <t>886-2-2963-5599</t>
    </r>
  </si>
  <si>
    <r>
      <t>新北市板橋區中山路</t>
    </r>
    <r>
      <rPr>
        <sz val="8"/>
        <color rgb="FF0000FF"/>
        <rFont val="Arial"/>
        <family val="2"/>
      </rPr>
      <t>1</t>
    </r>
    <r>
      <rPr>
        <sz val="8"/>
        <color rgb="FF0000FF"/>
        <rFont val="新細明體"/>
        <family val="1"/>
        <charset val="136"/>
      </rPr>
      <t>段</t>
    </r>
    <r>
      <rPr>
        <sz val="8"/>
        <color rgb="FF0000FF"/>
        <rFont val="Arial"/>
        <family val="2"/>
      </rPr>
      <t>156</t>
    </r>
    <r>
      <rPr>
        <sz val="8"/>
        <color rgb="FF0000FF"/>
        <rFont val="新細明體"/>
        <family val="1"/>
        <charset val="136"/>
      </rPr>
      <t>號</t>
    </r>
    <r>
      <rPr>
        <sz val="8"/>
        <color rgb="FF0000FF"/>
        <rFont val="Arial"/>
        <family val="2"/>
      </rPr>
      <t>12</t>
    </r>
    <r>
      <rPr>
        <sz val="8"/>
        <color rgb="FF0000FF"/>
        <rFont val="新細明體"/>
        <family val="1"/>
        <charset val="136"/>
      </rPr>
      <t>樓</t>
    </r>
    <r>
      <rPr>
        <sz val="8"/>
        <color rgb="FF0000FF"/>
        <rFont val="Arial"/>
        <family val="2"/>
      </rPr>
      <t xml:space="preserve"> ( </t>
    </r>
    <r>
      <rPr>
        <sz val="8"/>
        <color rgb="FF0000FF"/>
        <rFont val="新細明體"/>
        <family val="1"/>
        <charset val="136"/>
      </rPr>
      <t>曼哈頓金融中心</t>
    </r>
    <r>
      <rPr>
        <sz val="8"/>
        <color rgb="FF0000FF"/>
        <rFont val="Arial"/>
        <family val="2"/>
      </rPr>
      <t xml:space="preserve"> )</t>
    </r>
  </si>
  <si>
    <r>
      <t>From:</t>
    </r>
    <r>
      <rPr>
        <u/>
        <sz val="12"/>
        <color theme="10"/>
        <rFont val="新細明體"/>
        <family val="1"/>
        <charset val="136"/>
        <scheme val="minor"/>
      </rPr>
      <t xml:space="preserve"> Jerita [mailto:jerita@fenc.com]</t>
    </r>
  </si>
  <si>
    <r>
      <t>Sent:</t>
    </r>
    <r>
      <rPr>
        <sz val="10"/>
        <color theme="1"/>
        <rFont val="Tahoma"/>
        <family val="2"/>
      </rPr>
      <t xml:space="preserve"> Thursday, December 04, 2014 11:45 AM</t>
    </r>
  </si>
  <si>
    <r>
      <t>To:</t>
    </r>
    <r>
      <rPr>
        <sz val="10"/>
        <color theme="1"/>
        <rFont val="Tahoma"/>
        <family val="2"/>
      </rPr>
      <t xml:space="preserve"> Sharon Wang; Katty Chung; Xantia Lin; </t>
    </r>
    <r>
      <rPr>
        <sz val="10"/>
        <color theme="1"/>
        <rFont val="SimSun"/>
        <charset val="134"/>
      </rPr>
      <t>產銷</t>
    </r>
    <r>
      <rPr>
        <sz val="10"/>
        <color theme="1"/>
        <rFont val="Tahoma"/>
        <family val="2"/>
      </rPr>
      <t xml:space="preserve"> -Shirly Kuo(</t>
    </r>
    <r>
      <rPr>
        <sz val="10"/>
        <color theme="1"/>
        <rFont val="SimSun"/>
        <charset val="134"/>
      </rPr>
      <t>郭怡君</t>
    </r>
    <r>
      <rPr>
        <sz val="10"/>
        <color theme="1"/>
        <rFont val="Tahoma"/>
        <family val="2"/>
      </rPr>
      <t>)</t>
    </r>
  </si>
  <si>
    <r>
      <t>Cc:</t>
    </r>
    <r>
      <rPr>
        <sz val="10"/>
        <color theme="1"/>
        <rFont val="Tahoma"/>
        <family val="2"/>
      </rPr>
      <t xml:space="preserve"> Marine Wang; Amy Hsieh; Sara Lin; </t>
    </r>
    <r>
      <rPr>
        <sz val="10"/>
        <color theme="1"/>
        <rFont val="SimSun"/>
        <charset val="134"/>
      </rPr>
      <t>產銷</t>
    </r>
    <r>
      <rPr>
        <sz val="10"/>
        <color theme="1"/>
        <rFont val="Tahoma"/>
        <family val="2"/>
      </rPr>
      <t>-Amy(</t>
    </r>
    <r>
      <rPr>
        <sz val="10"/>
        <color theme="1"/>
        <rFont val="SimSun"/>
        <charset val="134"/>
      </rPr>
      <t>劉冠君</t>
    </r>
    <r>
      <rPr>
        <sz val="10"/>
        <color theme="1"/>
        <rFont val="Tahoma"/>
        <family val="2"/>
      </rPr>
      <t xml:space="preserve">) ; </t>
    </r>
    <r>
      <rPr>
        <sz val="10"/>
        <color theme="1"/>
        <rFont val="SimSun"/>
        <charset val="134"/>
      </rPr>
      <t>產銷</t>
    </r>
    <r>
      <rPr>
        <sz val="10"/>
        <color theme="1"/>
        <rFont val="Tahoma"/>
        <family val="2"/>
      </rPr>
      <t>-</t>
    </r>
    <r>
      <rPr>
        <sz val="10"/>
        <color theme="1"/>
        <rFont val="SimSun"/>
        <charset val="134"/>
      </rPr>
      <t>簡經理</t>
    </r>
  </si>
  <si>
    <t>Loop  Shirly</t>
  </si>
  <si>
    <r>
      <t>請與簡經理</t>
    </r>
    <r>
      <rPr>
        <sz val="11"/>
        <color theme="1"/>
        <rFont val="Arial"/>
        <family val="2"/>
      </rPr>
      <t xml:space="preserve">work </t>
    </r>
    <r>
      <rPr>
        <sz val="11"/>
        <color theme="1"/>
        <rFont val="新細明體"/>
        <family val="1"/>
        <charset val="136"/>
      </rPr>
      <t>後確認回覆</t>
    </r>
    <r>
      <rPr>
        <sz val="11"/>
        <color theme="1"/>
        <rFont val="Arial"/>
        <family val="2"/>
      </rPr>
      <t xml:space="preserve">. </t>
    </r>
    <r>
      <rPr>
        <sz val="11"/>
        <color theme="1"/>
        <rFont val="新細明體"/>
        <family val="1"/>
        <charset val="136"/>
      </rPr>
      <t>謝謝</t>
    </r>
  </si>
  <si>
    <t xml:space="preserve">Best Regards, </t>
  </si>
  <si>
    <r>
      <t xml:space="preserve">Jerita Chang  </t>
    </r>
    <r>
      <rPr>
        <sz val="10"/>
        <color rgb="FF0D0D0D"/>
        <rFont val="新細明體"/>
        <family val="1"/>
        <charset val="136"/>
      </rPr>
      <t>章瀞心</t>
    </r>
  </si>
  <si>
    <r>
      <t>遠東新世紀</t>
    </r>
    <r>
      <rPr>
        <sz val="10"/>
        <color rgb="FF0D0D0D"/>
        <rFont val="Arial"/>
        <family val="2"/>
      </rPr>
      <t>(</t>
    </r>
    <r>
      <rPr>
        <sz val="10"/>
        <color rgb="FF0D0D0D"/>
        <rFont val="新細明體"/>
        <family val="1"/>
        <charset val="136"/>
      </rPr>
      <t>股</t>
    </r>
    <r>
      <rPr>
        <sz val="10"/>
        <color rgb="FF0D0D0D"/>
        <rFont val="Arial"/>
        <family val="2"/>
      </rPr>
      <t>)</t>
    </r>
    <r>
      <rPr>
        <sz val="10"/>
        <color rgb="FF0D0D0D"/>
        <rFont val="新細明體"/>
        <family val="1"/>
        <charset val="136"/>
      </rPr>
      <t>公司</t>
    </r>
    <r>
      <rPr>
        <sz val="10"/>
        <color rgb="FF0D0D0D"/>
        <rFont val="Arial"/>
        <family val="2"/>
      </rPr>
      <t xml:space="preserve"> </t>
    </r>
  </si>
  <si>
    <r>
      <t>TEL:(02)7738-0800</t>
    </r>
    <r>
      <rPr>
        <u/>
        <sz val="12"/>
        <color theme="10"/>
        <rFont val="新細明體"/>
        <family val="1"/>
        <charset val="136"/>
        <scheme val="minor"/>
      </rPr>
      <t xml:space="preserve"> #3233  FAX:(02)7738-0120</t>
    </r>
  </si>
  <si>
    <r>
      <t>新台北市板橋區四川路一段</t>
    </r>
    <r>
      <rPr>
        <sz val="10"/>
        <color rgb="FF0D0D0D"/>
        <rFont val="Arial"/>
        <family val="2"/>
      </rPr>
      <t>330</t>
    </r>
    <r>
      <rPr>
        <sz val="10"/>
        <color rgb="FF0D0D0D"/>
        <rFont val="新細明體"/>
        <family val="1"/>
        <charset val="136"/>
      </rPr>
      <t>號</t>
    </r>
    <r>
      <rPr>
        <sz val="10"/>
        <color rgb="FF0D0D0D"/>
        <rFont val="Arial"/>
        <family val="2"/>
      </rPr>
      <t>3</t>
    </r>
    <r>
      <rPr>
        <sz val="10"/>
        <color rgb="FF0D0D0D"/>
        <rFont val="新細明體"/>
        <family val="1"/>
        <charset val="136"/>
      </rPr>
      <t>樓</t>
    </r>
    <r>
      <rPr>
        <sz val="10"/>
        <color rgb="FF0D0D0D"/>
        <rFont val="Arial"/>
        <family val="2"/>
      </rPr>
      <t xml:space="preserve"> </t>
    </r>
  </si>
  <si>
    <r>
      <t>Sent:</t>
    </r>
    <r>
      <rPr>
        <sz val="10"/>
        <color theme="1"/>
        <rFont val="Tahoma"/>
        <family val="2"/>
      </rPr>
      <t xml:space="preserve"> Wednesday, December 03, 2014 5:16 PM</t>
    </r>
  </si>
  <si>
    <r>
      <t>To:</t>
    </r>
    <r>
      <rPr>
        <sz val="10"/>
        <color theme="1"/>
        <rFont val="Tahoma"/>
        <family val="2"/>
      </rPr>
      <t xml:space="preserve"> 'jerita@fenc.com'; Katty Chung; Xantia Lin</t>
    </r>
  </si>
  <si>
    <r>
      <t>Cc:</t>
    </r>
    <r>
      <rPr>
        <sz val="10"/>
        <color theme="1"/>
        <rFont val="Tahoma"/>
        <family val="2"/>
      </rPr>
      <t xml:space="preserve"> Marine Wang; Amy Hsieh; Sara Lin</t>
    </r>
  </si>
  <si>
    <t>Jerita</t>
  </si>
  <si>
    <t>請抽空回覆哦 , 或是你們有其他專職處理的人員,請她們回覆也可</t>
  </si>
  <si>
    <t>因為貴司回覆後, 一定也有其他問題會衍生的or 再發現 , 我們也需要內部討論</t>
  </si>
  <si>
    <t>麻煩你</t>
  </si>
  <si>
    <r>
      <t>From:</t>
    </r>
    <r>
      <rPr>
        <sz val="10"/>
        <color theme="1"/>
        <rFont val="Tahoma"/>
        <family val="2"/>
      </rPr>
      <t xml:space="preserve"> Sharon Wang</t>
    </r>
  </si>
  <si>
    <r>
      <t>Sent:</t>
    </r>
    <r>
      <rPr>
        <sz val="10"/>
        <color theme="1"/>
        <rFont val="Tahoma"/>
        <family val="2"/>
      </rPr>
      <t xml:space="preserve"> Wednesday, December 03, 2014 10:07 AM</t>
    </r>
  </si>
  <si>
    <r>
      <t>Cc:</t>
    </r>
    <r>
      <rPr>
        <sz val="10"/>
        <color theme="1"/>
        <rFont val="Tahoma"/>
        <family val="2"/>
      </rPr>
      <t xml:space="preserve"> Sharon Wang; Marine Wang; Amy Hsieh; Sara Lin</t>
    </r>
  </si>
  <si>
    <r>
      <t>Subject:</t>
    </r>
    <r>
      <rPr>
        <sz val="10"/>
        <color theme="1"/>
        <rFont val="Tahoma"/>
        <family val="2"/>
      </rPr>
      <t xml:space="preserve"> FW: SBU</t>
    </r>
    <r>
      <rPr>
        <sz val="10"/>
        <color theme="1"/>
        <rFont val="SimSun"/>
        <charset val="134"/>
      </rPr>
      <t>出貨作業模式通知</t>
    </r>
    <r>
      <rPr>
        <sz val="10"/>
        <color theme="1"/>
        <rFont val="Tahoma"/>
        <family val="2"/>
      </rPr>
      <t xml:space="preserve"> &amp; </t>
    </r>
    <r>
      <rPr>
        <sz val="10"/>
        <color theme="1"/>
        <rFont val="SimSun"/>
        <charset val="134"/>
      </rPr>
      <t>產區付款作業模式說明會</t>
    </r>
    <r>
      <rPr>
        <sz val="10"/>
        <color theme="1"/>
        <rFont val="Tahoma"/>
        <family val="2"/>
      </rPr>
      <t xml:space="preserve"> -</t>
    </r>
    <r>
      <rPr>
        <sz val="10"/>
        <color theme="1"/>
        <rFont val="SimSun"/>
        <charset val="134"/>
      </rPr>
      <t>立肯</t>
    </r>
  </si>
  <si>
    <t>看過您提供的附件, 有以下問題 , 煩請先幫忙澄清, 謝謝</t>
  </si>
  <si>
    <r>
      <t>1.</t>
    </r>
    <r>
      <rPr>
        <sz val="7"/>
        <color rgb="FF0000FF"/>
        <rFont val="Times New Roman"/>
        <family val="1"/>
      </rPr>
      <t xml:space="preserve">      </t>
    </r>
    <r>
      <rPr>
        <b/>
        <sz val="12"/>
        <color rgb="FF0000FF"/>
        <rFont val="新細明體"/>
        <family val="1"/>
        <charset val="136"/>
      </rPr>
      <t>這次多了-</t>
    </r>
    <r>
      <rPr>
        <b/>
        <sz val="12"/>
        <color rgb="FF0000FF"/>
        <rFont val="Times New Roman"/>
        <family val="1"/>
      </rPr>
      <t xml:space="preserve">SALES CONTRACT  , </t>
    </r>
    <r>
      <rPr>
        <b/>
        <sz val="12"/>
        <color rgb="FF0000FF"/>
        <rFont val="新細明體"/>
        <family val="1"/>
        <charset val="136"/>
      </rPr>
      <t>請確定是否蘇州</t>
    </r>
    <r>
      <rPr>
        <b/>
        <sz val="12"/>
        <color rgb="FF0000FF"/>
        <rFont val="Times New Roman"/>
        <family val="1"/>
      </rPr>
      <t xml:space="preserve"> , </t>
    </r>
    <r>
      <rPr>
        <b/>
        <sz val="12"/>
        <color rgb="FF0000FF"/>
        <rFont val="新細明體"/>
        <family val="1"/>
        <charset val="136"/>
      </rPr>
      <t>越南</t>
    </r>
    <r>
      <rPr>
        <b/>
        <sz val="12"/>
        <color rgb="FF0000FF"/>
        <rFont val="Times New Roman"/>
        <family val="1"/>
      </rPr>
      <t xml:space="preserve"> </t>
    </r>
    <r>
      <rPr>
        <b/>
        <sz val="12"/>
        <color rgb="FF0000FF"/>
        <rFont val="新細明體"/>
        <family val="1"/>
        <charset val="136"/>
      </rPr>
      <t>都需要</t>
    </r>
  </si>
  <si>
    <r>
      <t>如是</t>
    </r>
    <r>
      <rPr>
        <b/>
        <sz val="12"/>
        <color rgb="FF0000FF"/>
        <rFont val="Times New Roman"/>
        <family val="1"/>
      </rPr>
      <t xml:space="preserve"> , </t>
    </r>
    <r>
      <rPr>
        <b/>
        <sz val="12"/>
        <color rgb="FF0000FF"/>
        <rFont val="新細明體"/>
        <family val="1"/>
        <charset val="136"/>
      </rPr>
      <t>應是在</t>
    </r>
    <r>
      <rPr>
        <b/>
        <sz val="12"/>
        <color rgb="FF0000FF"/>
        <rFont val="Times New Roman"/>
        <family val="1"/>
      </rPr>
      <t xml:space="preserve">PI </t>
    </r>
    <r>
      <rPr>
        <b/>
        <sz val="12"/>
        <color rgb="FF0000FF"/>
        <rFont val="新細明體"/>
        <family val="1"/>
        <charset val="136"/>
      </rPr>
      <t>確定後</t>
    </r>
    <r>
      <rPr>
        <b/>
        <sz val="12"/>
        <color rgb="FF0000FF"/>
        <rFont val="Times New Roman"/>
        <family val="1"/>
      </rPr>
      <t xml:space="preserve"> , </t>
    </r>
    <r>
      <rPr>
        <b/>
        <sz val="12"/>
        <color rgb="FF0000FF"/>
        <rFont val="新細明體"/>
        <family val="1"/>
        <charset val="136"/>
      </rPr>
      <t>一併簽</t>
    </r>
    <r>
      <rPr>
        <b/>
        <sz val="12"/>
        <color rgb="FF0000FF"/>
        <rFont val="Times New Roman"/>
        <family val="1"/>
      </rPr>
      <t xml:space="preserve"> ,</t>
    </r>
    <r>
      <rPr>
        <b/>
        <sz val="12"/>
        <color rgb="FF0000FF"/>
        <rFont val="新細明體"/>
        <family val="1"/>
        <charset val="136"/>
      </rPr>
      <t>若條款有問題, 我們應有修改的權利</t>
    </r>
  </si>
  <si>
    <t>.** 合約應by 合約內所有訂單一次簽 , 不應by 每次出貨, 這太多工了</t>
  </si>
  <si>
    <r>
      <t>2.</t>
    </r>
    <r>
      <rPr>
        <sz val="7"/>
        <color rgb="FF0000FF"/>
        <rFont val="Times New Roman"/>
        <family val="1"/>
      </rPr>
      <t xml:space="preserve">      </t>
    </r>
    <r>
      <rPr>
        <b/>
        <sz val="12"/>
        <color rgb="FF0000FF"/>
        <rFont val="新細明體"/>
        <family val="1"/>
        <charset val="136"/>
      </rPr>
      <t>貴司要求INV 上要列明Payment term  , 請貴司提供貴司能辨識payment 的條件字眼給廠商選擇</t>
    </r>
  </si>
  <si>
    <t>以免對字義有意見,delay 付款</t>
  </si>
  <si>
    <r>
      <t>3.</t>
    </r>
    <r>
      <rPr>
        <sz val="7"/>
        <color rgb="FF0000FF"/>
        <rFont val="Times New Roman"/>
        <family val="1"/>
      </rPr>
      <t xml:space="preserve">      </t>
    </r>
    <r>
      <rPr>
        <sz val="12"/>
        <color rgb="FF0000FF"/>
        <rFont val="新細明體"/>
        <family val="1"/>
        <charset val="136"/>
      </rPr>
      <t xml:space="preserve">注意事項 </t>
    </r>
  </si>
  <si>
    <t>A.為何要列二次 合約no  , 貴司的資料己很長了 , 這樣麥頭就太複雜了</t>
  </si>
  <si>
    <t>B.  PP or 調樣 貴司要求不併同大貨出時, 由貴司指定的 快遞/廠商出貨 , 運費到付</t>
  </si>
  <si>
    <t xml:space="preserve">     </t>
  </si>
  <si>
    <t xml:space="preserve">c.我們正常出貨時, 若有隨貨FOC ,會如下紅框列示 ,加收款 :小缶費 , 小單費 </t>
  </si>
  <si>
    <t> 一般都無問題 , 請不要再要求另作一套文件 , 這樣會搞得很乱</t>
  </si>
  <si>
    <t>d. 布料成分規格敍述 及缶號 ,在packing 均會標記</t>
  </si>
  <si>
    <r>
      <t>Sent:</t>
    </r>
    <r>
      <rPr>
        <sz val="10"/>
        <color theme="1"/>
        <rFont val="Tahoma"/>
        <family val="2"/>
      </rPr>
      <t xml:space="preserve"> Tuesday, December 02, 2014 2:09 PM</t>
    </r>
  </si>
  <si>
    <r>
      <t>To:</t>
    </r>
    <r>
      <rPr>
        <sz val="10"/>
        <color theme="1"/>
        <rFont val="Tahoma"/>
        <family val="2"/>
      </rPr>
      <t xml:space="preserve"> Sharon Wang; Katty Chung</t>
    </r>
  </si>
  <si>
    <t>Hi, Sharon / Katty</t>
  </si>
  <si>
    <r>
      <t>請知悉</t>
    </r>
    <r>
      <rPr>
        <sz val="11"/>
        <rFont val="Arial"/>
        <family val="2"/>
      </rPr>
      <t>SBU</t>
    </r>
    <r>
      <rPr>
        <sz val="11"/>
        <rFont val="新細明體"/>
        <family val="1"/>
        <charset val="136"/>
      </rPr>
      <t>作業模式出貨相關聯絡人資訊</t>
    </r>
    <r>
      <rPr>
        <sz val="11"/>
        <rFont val="Arial"/>
        <family val="2"/>
      </rPr>
      <t>&amp;</t>
    </r>
    <r>
      <rPr>
        <sz val="11"/>
        <rFont val="新細明體"/>
        <family val="1"/>
        <charset val="136"/>
      </rPr>
      <t>相關出貨作業內容</t>
    </r>
    <r>
      <rPr>
        <sz val="11"/>
        <rFont val="Arial"/>
        <family val="2"/>
      </rPr>
      <t>(</t>
    </r>
    <r>
      <rPr>
        <sz val="11"/>
        <rFont val="新細明體"/>
        <family val="1"/>
        <charset val="136"/>
      </rPr>
      <t>如附件</t>
    </r>
    <r>
      <rPr>
        <sz val="11"/>
        <rFont val="Arial"/>
        <family val="2"/>
      </rPr>
      <t xml:space="preserve"> + sales contract  + invoice / packing </t>
    </r>
    <r>
      <rPr>
        <sz val="11"/>
        <rFont val="新細明體"/>
        <family val="1"/>
        <charset val="136"/>
      </rPr>
      <t>標準範本</t>
    </r>
    <r>
      <rPr>
        <sz val="11"/>
        <rFont val="Arial"/>
        <family val="2"/>
      </rPr>
      <t xml:space="preserve"> )</t>
    </r>
  </si>
  <si>
    <r>
      <t>煩請查收並參閱</t>
    </r>
    <r>
      <rPr>
        <sz val="11"/>
        <color theme="1"/>
        <rFont val="Arial"/>
        <family val="2"/>
      </rPr>
      <t xml:space="preserve">, </t>
    </r>
    <r>
      <rPr>
        <sz val="11"/>
        <color theme="1"/>
        <rFont val="新細明體"/>
        <family val="1"/>
        <charset val="136"/>
      </rPr>
      <t>如有問題</t>
    </r>
    <r>
      <rPr>
        <sz val="11"/>
        <color theme="1"/>
        <rFont val="Arial"/>
        <family val="2"/>
      </rPr>
      <t xml:space="preserve">, </t>
    </r>
    <r>
      <rPr>
        <sz val="11"/>
        <color theme="1"/>
        <rFont val="新細明體"/>
        <family val="1"/>
        <charset val="136"/>
      </rPr>
      <t>請隨時與我司聯繫</t>
    </r>
    <r>
      <rPr>
        <sz val="11"/>
        <color theme="1"/>
        <rFont val="Arial"/>
        <family val="2"/>
      </rPr>
      <t xml:space="preserve">, </t>
    </r>
    <r>
      <rPr>
        <sz val="11"/>
        <color theme="1"/>
        <rFont val="新細明體"/>
        <family val="1"/>
        <charset val="136"/>
      </rPr>
      <t>謝謝</t>
    </r>
    <r>
      <rPr>
        <sz val="11"/>
        <color theme="1"/>
        <rFont val="Arial"/>
        <family val="2"/>
      </rPr>
      <t>!</t>
    </r>
  </si>
  <si>
    <t>針對「產區付款作業及相關出貨模式」，我司將於明日舉辦說明會，請貴司踴躍參與。其他詳細資訊如下：</t>
  </si>
  <si>
    <r>
      <t>1.</t>
    </r>
    <r>
      <rPr>
        <sz val="7"/>
        <color theme="1"/>
        <rFont val="Times New Roman"/>
        <family val="1"/>
      </rPr>
      <t xml:space="preserve">    </t>
    </r>
    <r>
      <rPr>
        <sz val="11"/>
        <color theme="1"/>
        <rFont val="微軟正黑體"/>
        <family val="2"/>
        <charset val="136"/>
      </rPr>
      <t>名稱：「產區付款出貨作業模式說明會」</t>
    </r>
  </si>
  <si>
    <r>
      <t>2.</t>
    </r>
    <r>
      <rPr>
        <sz val="7"/>
        <color theme="1"/>
        <rFont val="Times New Roman"/>
        <family val="1"/>
      </rPr>
      <t xml:space="preserve">    </t>
    </r>
    <r>
      <rPr>
        <sz val="11"/>
        <color theme="1"/>
        <rFont val="微軟正黑體"/>
        <family val="2"/>
        <charset val="136"/>
      </rPr>
      <t>地點：板橋遠東新世紀股份有限公司</t>
    </r>
  </si>
  <si>
    <r>
      <t>　　　新北市板橋區四川路</t>
    </r>
    <r>
      <rPr>
        <sz val="11"/>
        <color theme="1"/>
        <rFont val="Arial"/>
        <family val="2"/>
      </rPr>
      <t>1</t>
    </r>
    <r>
      <rPr>
        <sz val="11"/>
        <color theme="1"/>
        <rFont val="微軟正黑體"/>
        <family val="2"/>
        <charset val="136"/>
      </rPr>
      <t>段</t>
    </r>
    <r>
      <rPr>
        <sz val="11"/>
        <color theme="1"/>
        <rFont val="Arial"/>
        <family val="2"/>
      </rPr>
      <t>330</t>
    </r>
    <r>
      <rPr>
        <sz val="11"/>
        <color theme="1"/>
        <rFont val="微軟正黑體"/>
        <family val="2"/>
        <charset val="136"/>
      </rPr>
      <t>號</t>
    </r>
    <r>
      <rPr>
        <sz val="11"/>
        <color theme="1"/>
        <rFont val="Arial"/>
        <family val="2"/>
      </rPr>
      <t>3F </t>
    </r>
  </si>
  <si>
    <r>
      <t>3.</t>
    </r>
    <r>
      <rPr>
        <sz val="7"/>
        <color theme="1"/>
        <rFont val="Times New Roman"/>
        <family val="1"/>
      </rPr>
      <t xml:space="preserve">    </t>
    </r>
    <r>
      <rPr>
        <sz val="11"/>
        <color theme="1"/>
        <rFont val="微軟正黑體"/>
        <family val="2"/>
        <charset val="136"/>
      </rPr>
      <t>時間：</t>
    </r>
    <r>
      <rPr>
        <sz val="11"/>
        <color theme="1"/>
        <rFont val="Arial"/>
        <family val="2"/>
      </rPr>
      <t>2014/12/05 (</t>
    </r>
    <r>
      <rPr>
        <sz val="11"/>
        <color theme="1"/>
        <rFont val="新細明體"/>
        <family val="1"/>
        <charset val="136"/>
      </rPr>
      <t>五</t>
    </r>
    <r>
      <rPr>
        <sz val="11"/>
        <color theme="1"/>
        <rFont val="Arial"/>
        <family val="2"/>
      </rPr>
      <t>) pm 14:00</t>
    </r>
  </si>
  <si>
    <r>
      <t>4.</t>
    </r>
    <r>
      <rPr>
        <sz val="7"/>
        <color theme="1"/>
        <rFont val="Times New Roman"/>
        <family val="1"/>
      </rPr>
      <t xml:space="preserve">    </t>
    </r>
    <r>
      <rPr>
        <sz val="11"/>
        <color theme="1"/>
        <rFont val="微軟正黑體"/>
        <family val="2"/>
        <charset val="136"/>
      </rPr>
      <t>請於</t>
    </r>
    <r>
      <rPr>
        <b/>
        <sz val="11"/>
        <color theme="1"/>
        <rFont val="Arial"/>
        <family val="2"/>
      </rPr>
      <t>12/04 (</t>
    </r>
    <r>
      <rPr>
        <b/>
        <sz val="11"/>
        <color theme="1"/>
        <rFont val="微軟正黑體"/>
        <family val="2"/>
        <charset val="136"/>
      </rPr>
      <t>四</t>
    </r>
    <r>
      <rPr>
        <b/>
        <sz val="11"/>
        <color theme="1"/>
        <rFont val="Arial"/>
        <family val="2"/>
      </rPr>
      <t xml:space="preserve">) </t>
    </r>
    <r>
      <rPr>
        <b/>
        <sz val="11"/>
        <color theme="1"/>
        <rFont val="微軟正黑體"/>
        <family val="2"/>
        <charset val="136"/>
      </rPr>
      <t>上午</t>
    </r>
    <r>
      <rPr>
        <b/>
        <sz val="11"/>
        <color theme="1"/>
        <rFont val="Arial"/>
        <family val="2"/>
      </rPr>
      <t xml:space="preserve">10:00 </t>
    </r>
    <r>
      <rPr>
        <b/>
        <sz val="11"/>
        <color theme="1"/>
        <rFont val="微軟正黑體"/>
        <family val="2"/>
        <charset val="136"/>
      </rPr>
      <t>前</t>
    </r>
    <r>
      <rPr>
        <sz val="11"/>
        <color theme="1"/>
        <rFont val="微軟正黑體"/>
        <family val="2"/>
        <charset val="136"/>
      </rPr>
      <t>回覆告知是否出席及參與人員名單，謝謝</t>
    </r>
  </si>
  <si>
    <t>供應商</t>
  </si>
  <si>
    <t>參與人員</t>
  </si>
  <si>
    <r>
      <t xml:space="preserve">P.S </t>
    </r>
    <r>
      <rPr>
        <b/>
        <sz val="11"/>
        <color rgb="FF7030A0"/>
        <rFont val="新細明體"/>
        <family val="1"/>
        <charset val="136"/>
      </rPr>
      <t>請帶著愉悅且充滿問題的心情前來參與</t>
    </r>
    <r>
      <rPr>
        <b/>
        <sz val="11"/>
        <color rgb="FF7030A0"/>
        <rFont val="Arial"/>
        <family val="2"/>
      </rPr>
      <t>J</t>
    </r>
  </si>
  <si>
    <r>
      <t xml:space="preserve">Jerita Chang  </t>
    </r>
    <r>
      <rPr>
        <sz val="10"/>
        <color theme="1"/>
        <rFont val="新細明體"/>
        <family val="1"/>
        <charset val="136"/>
      </rPr>
      <t>章瀞心</t>
    </r>
  </si>
  <si>
    <r>
      <t>遠東新世紀</t>
    </r>
    <r>
      <rPr>
        <sz val="10"/>
        <color theme="1"/>
        <rFont val="Arial"/>
        <family val="2"/>
      </rPr>
      <t>(</t>
    </r>
    <r>
      <rPr>
        <sz val="10"/>
        <color theme="1"/>
        <rFont val="新細明體"/>
        <family val="1"/>
        <charset val="136"/>
      </rPr>
      <t>股</t>
    </r>
    <r>
      <rPr>
        <sz val="10"/>
        <color theme="1"/>
        <rFont val="Arial"/>
        <family val="2"/>
      </rPr>
      <t>)</t>
    </r>
    <r>
      <rPr>
        <sz val="10"/>
        <color theme="1"/>
        <rFont val="新細明體"/>
        <family val="1"/>
        <charset val="136"/>
      </rPr>
      <t>公司</t>
    </r>
    <r>
      <rPr>
        <sz val="10"/>
        <color theme="1"/>
        <rFont val="Arial"/>
        <family val="2"/>
      </rPr>
      <t xml:space="preserve"> </t>
    </r>
  </si>
  <si>
    <t>TEL:(02)7738-0800 #3233  FAX:(02)7738-0120</t>
  </si>
  <si>
    <r>
      <t>新台北市板橋區四川路一段</t>
    </r>
    <r>
      <rPr>
        <sz val="10"/>
        <color theme="1"/>
        <rFont val="Arial"/>
        <family val="2"/>
      </rPr>
      <t>330</t>
    </r>
    <r>
      <rPr>
        <sz val="10"/>
        <color theme="1"/>
        <rFont val="新細明體"/>
        <family val="1"/>
        <charset val="136"/>
      </rPr>
      <t>號</t>
    </r>
    <r>
      <rPr>
        <sz val="10"/>
        <color theme="1"/>
        <rFont val="Arial"/>
        <family val="2"/>
      </rPr>
      <t>3</t>
    </r>
    <r>
      <rPr>
        <sz val="10"/>
        <color theme="1"/>
        <rFont val="新細明體"/>
        <family val="1"/>
        <charset val="136"/>
      </rPr>
      <t>樓</t>
    </r>
    <r>
      <rPr>
        <sz val="10"/>
        <color theme="1"/>
        <rFont val="Arial"/>
        <family val="2"/>
      </rPr>
      <t xml:space="preserve"> </t>
    </r>
  </si>
  <si>
    <r>
      <t>Subject:</t>
    </r>
    <r>
      <rPr>
        <sz val="10"/>
        <color theme="1"/>
        <rFont val="Tahoma"/>
        <family val="2"/>
      </rPr>
      <t xml:space="preserve"> RE: SBU</t>
    </r>
    <r>
      <rPr>
        <sz val="10"/>
        <color theme="1"/>
        <rFont val="SimSun"/>
        <charset val="134"/>
      </rPr>
      <t>出貨文件</t>
    </r>
    <r>
      <rPr>
        <sz val="10"/>
        <color theme="1"/>
        <rFont val="Tahoma"/>
        <family val="2"/>
      </rPr>
      <t xml:space="preserve"> Foc </t>
    </r>
    <r>
      <rPr>
        <sz val="10"/>
        <color theme="1"/>
        <rFont val="SimSun"/>
        <charset val="134"/>
      </rPr>
      <t>及</t>
    </r>
    <r>
      <rPr>
        <sz val="10"/>
        <color theme="1"/>
        <rFont val="Tahoma"/>
        <family val="2"/>
      </rPr>
      <t xml:space="preserve"> </t>
    </r>
    <r>
      <rPr>
        <sz val="10"/>
        <color theme="1"/>
        <rFont val="SimSun"/>
        <charset val="134"/>
      </rPr>
      <t>小缶費顯示方式</t>
    </r>
    <r>
      <rPr>
        <sz val="10"/>
        <color theme="1"/>
        <rFont val="Tahoma"/>
        <family val="2"/>
      </rPr>
      <t xml:space="preserve"> - </t>
    </r>
    <r>
      <rPr>
        <sz val="10"/>
        <color theme="1"/>
        <rFont val="SimSun"/>
        <charset val="134"/>
      </rPr>
      <t>立肯</t>
    </r>
    <phoneticPr fontId="2" type="noConversion"/>
  </si>
  <si>
    <t>PCS</t>
    <phoneticPr fontId="77" type="noConversion"/>
  </si>
  <si>
    <t>YDS</t>
    <phoneticPr fontId="77" type="noConversion"/>
  </si>
  <si>
    <t>Grand total</t>
    <phoneticPr fontId="77" type="noConversion"/>
  </si>
  <si>
    <t>PCS</t>
    <phoneticPr fontId="77" type="noConversion"/>
  </si>
  <si>
    <t>F.O.C</t>
    <phoneticPr fontId="77" type="noConversion"/>
  </si>
  <si>
    <t>Surcharges</t>
    <phoneticPr fontId="77" type="noConversion"/>
  </si>
  <si>
    <t xml:space="preserve"> </t>
    <phoneticPr fontId="77" type="noConversion"/>
  </si>
  <si>
    <t>T/T</t>
    <phoneticPr fontId="77" type="noConversion"/>
  </si>
  <si>
    <t>Remark</t>
    <phoneticPr fontId="77" type="noConversion"/>
  </si>
  <si>
    <t>Amount</t>
    <phoneticPr fontId="77" type="noConversion"/>
  </si>
  <si>
    <t>Quantity</t>
    <phoneticPr fontId="77" type="noConversion"/>
  </si>
  <si>
    <t>Payment terms</t>
    <phoneticPr fontId="77" type="noConversion"/>
  </si>
  <si>
    <t>Invoice quantity &amp; amount breakdown</t>
    <phoneticPr fontId="77" type="noConversion"/>
  </si>
  <si>
    <t>CENTS SEVENTY ONLY.</t>
    <phoneticPr fontId="84" type="noConversion"/>
  </si>
  <si>
    <t xml:space="preserve">SAY TOTAL US DOLLARS FOUR THOUSAND FOUR HUNDRED THIRTEEN AND </t>
    <phoneticPr fontId="84" type="noConversion"/>
  </si>
  <si>
    <t>TOTAL :</t>
    <phoneticPr fontId="77" type="noConversion"/>
  </si>
  <si>
    <t>4KC34109A09</t>
  </si>
  <si>
    <t>4KC34109A11</t>
  </si>
  <si>
    <t>4KC34109A10</t>
  </si>
  <si>
    <t>SIZE：H:9CMT/W:43CMT</t>
    <phoneticPr fontId="77" type="noConversion"/>
  </si>
  <si>
    <t>(F.O.C)</t>
  </si>
  <si>
    <t>SIZE：H:9CMT/W:41CMT</t>
    <phoneticPr fontId="77" type="noConversion"/>
  </si>
  <si>
    <t xml:space="preserve">44B MIDNIGHT NAVY  </t>
    <phoneticPr fontId="77" type="noConversion"/>
  </si>
  <si>
    <t>(Surcharge)</t>
  </si>
  <si>
    <t>10A WHITE</t>
    <phoneticPr fontId="77" type="noConversion"/>
  </si>
  <si>
    <t>(F.O.C)</t>
    <phoneticPr fontId="7" type="noConversion"/>
  </si>
  <si>
    <t>00A BLACK</t>
    <phoneticPr fontId="77" type="noConversion"/>
  </si>
  <si>
    <t>CONT. NO.C5C34140901N</t>
    <phoneticPr fontId="77" type="noConversion"/>
  </si>
  <si>
    <t>Fabric and Accessories</t>
  </si>
  <si>
    <t>FOB</t>
    <phoneticPr fontId="77" type="noConversion"/>
  </si>
  <si>
    <t>AMOUNT</t>
  </si>
  <si>
    <t>PRICE</t>
  </si>
  <si>
    <t>QUANTITY</t>
  </si>
  <si>
    <t>DESCRIPTION OF GOODS</t>
  </si>
  <si>
    <t>SOC-S123456-01</t>
    <phoneticPr fontId="77" type="noConversion"/>
  </si>
  <si>
    <t>INVOICE:</t>
    <phoneticPr fontId="84" type="noConversion"/>
  </si>
  <si>
    <t xml:space="preserve">16F,NO.207, TUN HWA S.RD., SEC.3 TAIPEI, TAIWAN </t>
    <phoneticPr fontId="84" type="noConversion"/>
  </si>
  <si>
    <t xml:space="preserve">FAR EASTERN NEW CENTUREY CORPORATION </t>
    <phoneticPr fontId="84" type="noConversion"/>
  </si>
  <si>
    <t>page:1/2</t>
    <phoneticPr fontId="77" type="noConversion"/>
  </si>
  <si>
    <t xml:space="preserve">ATTACHMENT </t>
    <phoneticPr fontId="2" type="noConversion"/>
  </si>
  <si>
    <t>* ATTACHMENT 不需要 SIGN …</t>
    <phoneticPr fontId="2" type="noConversion"/>
  </si>
  <si>
    <t xml:space="preserve">範本 1 : </t>
    <phoneticPr fontId="2" type="noConversion"/>
  </si>
  <si>
    <t xml:space="preserve">若資料不多時 , 顯示方式 : </t>
    <phoneticPr fontId="2" type="noConversion"/>
  </si>
  <si>
    <t xml:space="preserve">範本 2 : </t>
    <phoneticPr fontId="2" type="noConversion"/>
  </si>
  <si>
    <t>用附件時   :</t>
    <phoneticPr fontId="2" type="noConversion"/>
  </si>
  <si>
    <t>2-1</t>
    <phoneticPr fontId="2" type="noConversion"/>
  </si>
  <si>
    <t xml:space="preserve">REF TO ATTACHMENT </t>
    <phoneticPr fontId="2" type="noConversion"/>
  </si>
  <si>
    <t>Surcharge</t>
  </si>
  <si>
    <t>YD</t>
    <phoneticPr fontId="2" type="noConversion"/>
  </si>
  <si>
    <t>2-2</t>
    <phoneticPr fontId="2" type="noConversion"/>
  </si>
  <si>
    <t xml:space="preserve">REF TO ATTACHMENT </t>
    <phoneticPr fontId="2" type="noConversion"/>
  </si>
  <si>
    <t>YD</t>
    <phoneticPr fontId="2" type="noConversion"/>
  </si>
  <si>
    <t xml:space="preserve">範本 3 : </t>
    <phoneticPr fontId="2" type="noConversion"/>
  </si>
  <si>
    <r>
      <t>若附檔“ATTACHMENT”</t>
    </r>
    <r>
      <rPr>
        <b/>
        <sz val="16"/>
        <color rgb="FFFF0000"/>
        <rFont val="新細明體"/>
        <family val="1"/>
        <charset val="136"/>
        <scheme val="minor"/>
      </rPr>
      <t>沒有顯示Surcharge</t>
    </r>
    <r>
      <rPr>
        <b/>
        <sz val="12"/>
        <color theme="1"/>
        <rFont val="新細明體"/>
        <family val="1"/>
        <charset val="136"/>
        <scheme val="minor"/>
      </rPr>
      <t>之費用就必須顯示在合約上</t>
    </r>
    <phoneticPr fontId="2" type="noConversion"/>
  </si>
  <si>
    <r>
      <t>若附檔“ATTACHMENT”</t>
    </r>
    <r>
      <rPr>
        <b/>
        <sz val="16"/>
        <color rgb="FFFF0000"/>
        <rFont val="新細明體"/>
        <family val="1"/>
        <charset val="136"/>
        <scheme val="minor"/>
      </rPr>
      <t>有顯示Surcharge</t>
    </r>
    <r>
      <rPr>
        <b/>
        <sz val="16"/>
        <color theme="1"/>
        <rFont val="新細明體"/>
        <family val="1"/>
        <charset val="136"/>
        <scheme val="minor"/>
      </rPr>
      <t>之費用</t>
    </r>
    <r>
      <rPr>
        <b/>
        <sz val="12"/>
        <color theme="1"/>
        <rFont val="新細明體"/>
        <family val="1"/>
        <charset val="136"/>
        <scheme val="minor"/>
      </rPr>
      <t>了合約上就不需再加上了.</t>
    </r>
    <phoneticPr fontId="2" type="noConversion"/>
  </si>
  <si>
    <t xml:space="preserve">當有 FOC &amp; Surcharge 時, 如附件顯示  </t>
    <phoneticPr fontId="2" type="noConversion"/>
  </si>
  <si>
    <r>
      <t>請填寫的日期需比 Inv. 上的日期</t>
    </r>
    <r>
      <rPr>
        <b/>
        <sz val="12"/>
        <color rgb="FFFF0000"/>
        <rFont val="新細明體"/>
        <family val="1"/>
        <charset val="136"/>
        <scheme val="minor"/>
      </rPr>
      <t>以提早2天為合約日期</t>
    </r>
    <phoneticPr fontId="2" type="noConversion"/>
  </si>
  <si>
    <r>
      <t xml:space="preserve">填入 "REF TO ATTACHMENT" 用附件代替
</t>
    </r>
    <r>
      <rPr>
        <b/>
        <sz val="12"/>
        <color rgb="FFFF0000"/>
        <rFont val="新細明體"/>
        <family val="1"/>
        <charset val="136"/>
        <scheme val="minor"/>
      </rPr>
      <t xml:space="preserve">Attachment 內容同 : 供應商的 Invoice </t>
    </r>
    <r>
      <rPr>
        <b/>
        <sz val="12"/>
        <color theme="1"/>
        <rFont val="新細明體"/>
        <family val="1"/>
        <charset val="136"/>
        <scheme val="minor"/>
      </rPr>
      <t xml:space="preserve">
</t>
    </r>
    <phoneticPr fontId="2" type="noConversion"/>
  </si>
  <si>
    <r>
      <rPr>
        <b/>
        <sz val="12"/>
        <color rgb="FFFF0000"/>
        <rFont val="新細明體"/>
        <family val="1"/>
        <charset val="136"/>
        <scheme val="minor"/>
      </rPr>
      <t>1- 一定要填寫</t>
    </r>
    <r>
      <rPr>
        <b/>
        <sz val="12"/>
        <color theme="1"/>
        <rFont val="新細明體"/>
        <family val="1"/>
        <charset val="136"/>
        <scheme val="minor"/>
      </rPr>
      <t xml:space="preserve">
2- 需與INV. 上的 payment term 相同
3- 若為預付款, 需寫上預付款百分比 100% or … 等</t>
    </r>
    <phoneticPr fontId="2" type="noConversion"/>
  </si>
  <si>
    <r>
      <t xml:space="preserve">需寫上付款幣別同出貨 Inv. 的幣別, 如: </t>
    </r>
    <r>
      <rPr>
        <b/>
        <sz val="12"/>
        <color rgb="FFFF0000"/>
        <rFont val="新細明體"/>
        <family val="1"/>
        <charset val="136"/>
        <scheme val="minor"/>
      </rPr>
      <t>Payment by USD</t>
    </r>
    <phoneticPr fontId="2" type="noConversion"/>
  </si>
  <si>
    <t>下拉選項</t>
    <phoneticPr fontId="2" type="noConversion"/>
  </si>
  <si>
    <r>
      <t xml:space="preserve">
請填上供應商的匯款相關資料的順序: </t>
    </r>
    <r>
      <rPr>
        <b/>
        <sz val="12"/>
        <color rgb="FFFF0000"/>
        <rFont val="新細明體"/>
        <family val="1"/>
        <charset val="136"/>
        <scheme val="minor"/>
      </rPr>
      <t>付款百分比+方式+天數</t>
    </r>
    <r>
      <rPr>
        <b/>
        <sz val="12"/>
        <color theme="1"/>
        <rFont val="新細明體"/>
        <family val="1"/>
        <charset val="136"/>
        <scheme val="minor"/>
      </rPr>
      <t xml:space="preserve">  
**填寫範例**
1- OA 45 Days
2- 100% T/T Before Shipment 
**等VN- 整合"付款條件", 後續從購料單=&gt;帶到"廠商出貨通知" 去做
</t>
    </r>
    <r>
      <rPr>
        <b/>
        <sz val="14"/>
        <color rgb="FFFF0000"/>
        <rFont val="新細明體"/>
        <family val="1"/>
        <charset val="136"/>
        <scheme val="minor"/>
      </rPr>
      <t xml:space="preserve">
**目前台北物流完全依供應商提供的 Inv. 去填寫
</t>
    </r>
    <phoneticPr fontId="2" type="noConversion"/>
  </si>
  <si>
    <t xml:space="preserve">海運 : </t>
  </si>
  <si>
    <t>空運</t>
  </si>
  <si>
    <t>FDX / DHL</t>
  </si>
  <si>
    <r>
      <t>From:</t>
    </r>
    <r>
      <rPr>
        <sz val="10"/>
        <rFont val="Tahoma"/>
        <family val="2"/>
      </rPr>
      <t xml:space="preserve"> Sheree Chiang(</t>
    </r>
    <r>
      <rPr>
        <sz val="10"/>
        <rFont val="新細明體"/>
        <family val="1"/>
        <charset val="136"/>
      </rPr>
      <t>蔣麗君</t>
    </r>
    <r>
      <rPr>
        <sz val="10"/>
        <rFont val="Tahoma"/>
        <family val="2"/>
      </rPr>
      <t>)</t>
    </r>
  </si>
  <si>
    <r>
      <t>Sent:</t>
    </r>
    <r>
      <rPr>
        <sz val="10"/>
        <rFont val="Tahoma"/>
        <family val="2"/>
      </rPr>
      <t xml:space="preserve"> Friday, January 30, 2015 1:13 PM</t>
    </r>
  </si>
  <si>
    <r>
      <t>To:</t>
    </r>
    <r>
      <rPr>
        <sz val="10"/>
        <rFont val="Tahoma"/>
        <family val="2"/>
      </rPr>
      <t xml:space="preserve"> Jingo Chien(</t>
    </r>
    <r>
      <rPr>
        <sz val="10"/>
        <rFont val="新細明體"/>
        <family val="1"/>
        <charset val="136"/>
      </rPr>
      <t>簡翠靜</t>
    </r>
    <r>
      <rPr>
        <sz val="10"/>
        <rFont val="Tahoma"/>
        <family val="2"/>
      </rPr>
      <t>)</t>
    </r>
  </si>
  <si>
    <r>
      <t>Cc:</t>
    </r>
    <r>
      <rPr>
        <sz val="10"/>
        <rFont val="Tahoma"/>
        <family val="2"/>
      </rPr>
      <t xml:space="preserve"> Amy Liu(</t>
    </r>
    <r>
      <rPr>
        <sz val="10"/>
        <rFont val="新細明體"/>
        <family val="1"/>
        <charset val="136"/>
      </rPr>
      <t>劉冠君</t>
    </r>
    <r>
      <rPr>
        <sz val="10"/>
        <rFont val="Tahoma"/>
        <family val="2"/>
      </rPr>
      <t>)</t>
    </r>
  </si>
  <si>
    <r>
      <t>Subject:</t>
    </r>
    <r>
      <rPr>
        <sz val="10"/>
        <rFont val="Tahoma"/>
        <family val="2"/>
      </rPr>
      <t xml:space="preserve"> RE: </t>
    </r>
    <r>
      <rPr>
        <sz val="10"/>
        <rFont val="新細明體"/>
        <family val="1"/>
        <charset val="136"/>
      </rPr>
      <t>供應商</t>
    </r>
    <r>
      <rPr>
        <sz val="10"/>
        <rFont val="Tahoma"/>
        <family val="2"/>
      </rPr>
      <t>delay</t>
    </r>
    <r>
      <rPr>
        <sz val="10"/>
        <rFont val="新細明體"/>
        <family val="1"/>
        <charset val="136"/>
      </rPr>
      <t>出貨</t>
    </r>
    <r>
      <rPr>
        <sz val="10"/>
        <rFont val="Tahoma"/>
        <family val="2"/>
      </rPr>
      <t>,</t>
    </r>
    <r>
      <rPr>
        <sz val="10"/>
        <rFont val="新細明體"/>
        <family val="1"/>
        <charset val="136"/>
      </rPr>
      <t>承擔空運費用出貨的</t>
    </r>
    <r>
      <rPr>
        <sz val="10"/>
        <rFont val="Tahoma"/>
        <family val="2"/>
      </rPr>
      <t>"</t>
    </r>
    <r>
      <rPr>
        <sz val="10"/>
        <rFont val="新細明體"/>
        <family val="1"/>
        <charset val="136"/>
      </rPr>
      <t>交易條件</t>
    </r>
    <r>
      <rPr>
        <sz val="10"/>
        <rFont val="Tahoma"/>
        <family val="2"/>
      </rPr>
      <t>"</t>
    </r>
  </si>
  <si>
    <t>YES</t>
  </si>
  <si>
    <r>
      <t>From:</t>
    </r>
    <r>
      <rPr>
        <sz val="10"/>
        <rFont val="Tahoma"/>
        <family val="2"/>
      </rPr>
      <t xml:space="preserve"> Jingo Chien(</t>
    </r>
    <r>
      <rPr>
        <sz val="10"/>
        <rFont val="新細明體"/>
        <family val="1"/>
        <charset val="136"/>
      </rPr>
      <t>簡翠靜</t>
    </r>
    <r>
      <rPr>
        <sz val="10"/>
        <rFont val="Tahoma"/>
        <family val="2"/>
      </rPr>
      <t>) [mailto:jingoc@metro.feg.com.tw]</t>
    </r>
  </si>
  <si>
    <r>
      <t>Sent:</t>
    </r>
    <r>
      <rPr>
        <sz val="10"/>
        <rFont val="Tahoma"/>
        <family val="2"/>
      </rPr>
      <t xml:space="preserve"> Friday, January 30, 2015 11:59 AM</t>
    </r>
  </si>
  <si>
    <r>
      <t>To:</t>
    </r>
    <r>
      <rPr>
        <sz val="10"/>
        <rFont val="Tahoma"/>
        <family val="2"/>
      </rPr>
      <t xml:space="preserve"> Sheree Chiang(</t>
    </r>
    <r>
      <rPr>
        <sz val="10"/>
        <rFont val="新細明體"/>
        <family val="1"/>
        <charset val="136"/>
      </rPr>
      <t>蔣麗君</t>
    </r>
    <r>
      <rPr>
        <sz val="10"/>
        <rFont val="Tahoma"/>
        <family val="2"/>
      </rPr>
      <t>)</t>
    </r>
  </si>
  <si>
    <t xml:space="preserve">Dear Kuku </t>
  </si>
  <si>
    <t>Tks a lot.-</t>
  </si>
  <si>
    <r>
      <t>有一個疑點</t>
    </r>
    <r>
      <rPr>
        <b/>
        <sz val="12"/>
        <color rgb="FF1F497D"/>
        <rFont val="Times New Roman"/>
        <family val="1"/>
      </rPr>
      <t xml:space="preserve"> :</t>
    </r>
    <r>
      <rPr>
        <b/>
        <sz val="12"/>
        <color rgb="FF1F497D"/>
        <rFont val="微軟正黑體"/>
        <family val="2"/>
        <charset val="136"/>
      </rPr>
      <t>當供應商若不願承擔</t>
    </r>
    <r>
      <rPr>
        <b/>
        <sz val="12"/>
        <color rgb="FF1F497D"/>
        <rFont val="Times New Roman"/>
        <family val="1"/>
      </rPr>
      <t xml:space="preserve">  Insurance </t>
    </r>
    <r>
      <rPr>
        <b/>
        <sz val="12"/>
        <color rgb="FF1F497D"/>
        <rFont val="微軟正黑體"/>
        <family val="2"/>
        <charset val="136"/>
      </rPr>
      <t>時</t>
    </r>
    <r>
      <rPr>
        <b/>
        <sz val="12"/>
        <color rgb="FF1F497D"/>
        <rFont val="Times New Roman"/>
        <family val="1"/>
      </rPr>
      <t xml:space="preserve">  </t>
    </r>
    <r>
      <rPr>
        <b/>
        <sz val="12"/>
        <color rgb="FF1F497D"/>
        <rFont val="微軟正黑體"/>
        <family val="2"/>
        <charset val="136"/>
      </rPr>
      <t>是否該用</t>
    </r>
    <r>
      <rPr>
        <b/>
        <sz val="12"/>
        <color rgb="FF1F497D"/>
        <rFont val="Times New Roman"/>
        <family val="1"/>
      </rPr>
      <t xml:space="preserve"> CFR  or CPT ? </t>
    </r>
  </si>
  <si>
    <r>
      <t>Sent:</t>
    </r>
    <r>
      <rPr>
        <sz val="10"/>
        <rFont val="Tahoma"/>
        <family val="2"/>
      </rPr>
      <t xml:space="preserve"> Friday, January 30, 2015 11:25 AM</t>
    </r>
  </si>
  <si>
    <t>Dear Jingo,</t>
  </si>
  <si>
    <r>
      <t>大原則</t>
    </r>
    <r>
      <rPr>
        <b/>
        <sz val="12"/>
        <color rgb="FF1F497D"/>
        <rFont val="Calibri"/>
        <family val="2"/>
      </rPr>
      <t>ok,</t>
    </r>
  </si>
  <si>
    <r>
      <t>1.</t>
    </r>
    <r>
      <rPr>
        <b/>
        <sz val="7"/>
        <color rgb="FF1F497D"/>
        <rFont val="Times New Roman"/>
        <family val="1"/>
      </rPr>
      <t xml:space="preserve">      </t>
    </r>
    <r>
      <rPr>
        <b/>
        <sz val="12"/>
        <color rgb="FF1F497D"/>
        <rFont val="微軟正黑體"/>
        <family val="2"/>
        <charset val="136"/>
      </rPr>
      <t>運費</t>
    </r>
    <r>
      <rPr>
        <b/>
        <sz val="12"/>
        <color rgb="FF1F497D"/>
        <rFont val="Calibri"/>
        <family val="2"/>
      </rPr>
      <t xml:space="preserve"> </t>
    </r>
    <r>
      <rPr>
        <b/>
        <sz val="12"/>
        <color rgb="FF1F497D"/>
        <rFont val="微軟正黑體"/>
        <family val="2"/>
        <charset val="136"/>
      </rPr>
      <t>不屬於當地費用，屬海上</t>
    </r>
    <r>
      <rPr>
        <b/>
        <sz val="12"/>
        <color rgb="FF1F497D"/>
        <rFont val="Calibri"/>
        <family val="2"/>
      </rPr>
      <t>/</t>
    </r>
    <r>
      <rPr>
        <b/>
        <sz val="12"/>
        <color rgb="FF1F497D"/>
        <rFont val="微軟正黑體"/>
        <family val="2"/>
        <charset val="136"/>
      </rPr>
      <t>飛航產生的費用。</t>
    </r>
  </si>
  <si>
    <r>
      <t>2.</t>
    </r>
    <r>
      <rPr>
        <b/>
        <sz val="7"/>
        <color rgb="FF1F497D"/>
        <rFont val="Times New Roman"/>
        <family val="1"/>
      </rPr>
      <t xml:space="preserve">      </t>
    </r>
    <r>
      <rPr>
        <b/>
        <sz val="12"/>
        <color rgb="FF1F497D"/>
        <rFont val="Calibri"/>
        <family val="2"/>
      </rPr>
      <t>DAP</t>
    </r>
    <r>
      <rPr>
        <b/>
        <sz val="12"/>
        <color rgb="FF1F497D"/>
        <rFont val="微軟正黑體"/>
        <family val="2"/>
        <charset val="136"/>
      </rPr>
      <t>本來就沒包含進口國的關稅及增值稅，所以</t>
    </r>
    <r>
      <rPr>
        <b/>
        <sz val="12"/>
        <color rgb="FFFF0000"/>
        <rFont val="新細明體"/>
        <family val="1"/>
        <charset val="136"/>
      </rPr>
      <t>(Excl.進口關稅及稅金)</t>
    </r>
    <r>
      <rPr>
        <b/>
        <sz val="12"/>
        <color rgb="FF365F91"/>
        <rFont val="微軟正黑體"/>
        <family val="2"/>
        <charset val="136"/>
      </rPr>
      <t>這段話可以不用強調。</t>
    </r>
  </si>
  <si>
    <r>
      <t>3.</t>
    </r>
    <r>
      <rPr>
        <b/>
        <sz val="7"/>
        <color rgb="FF1F497D"/>
        <rFont val="Times New Roman"/>
        <family val="1"/>
      </rPr>
      <t xml:space="preserve">      </t>
    </r>
    <r>
      <rPr>
        <b/>
        <sz val="12"/>
        <color rgb="FF1F497D"/>
        <rFont val="微軟正黑體"/>
        <family val="2"/>
        <charset val="136"/>
      </rPr>
      <t>另外，請注意</t>
    </r>
    <r>
      <rPr>
        <b/>
        <sz val="12"/>
        <color rgb="FF1F497D"/>
        <rFont val="Calibri"/>
        <family val="2"/>
      </rPr>
      <t>:</t>
    </r>
    <r>
      <rPr>
        <b/>
        <sz val="12"/>
        <color rgb="FF1F497D"/>
        <rFont val="微軟正黑體"/>
        <family val="2"/>
        <charset val="136"/>
      </rPr>
      <t>要求供應商負擔產區當地費用部分</t>
    </r>
    <r>
      <rPr>
        <b/>
        <sz val="12"/>
        <color rgb="FF1F497D"/>
        <rFont val="Calibri"/>
        <family val="2"/>
      </rPr>
      <t>,</t>
    </r>
    <r>
      <rPr>
        <b/>
        <sz val="12"/>
        <color rgb="FF1F497D"/>
        <rFont val="微軟正黑體"/>
        <family val="2"/>
        <charset val="136"/>
      </rPr>
      <t>請先與供應商確認，他們的貨代是否有能力在中國處理進口清關</t>
    </r>
    <r>
      <rPr>
        <b/>
        <sz val="12"/>
        <color rgb="FF1F497D"/>
        <rFont val="Calibri"/>
        <family val="2"/>
      </rPr>
      <t xml:space="preserve">? </t>
    </r>
  </si>
  <si>
    <t>若無此能力，建議用我司長期配合的貨代。</t>
  </si>
  <si>
    <t>產區當地費用</t>
  </si>
  <si>
    <t xml:space="preserve">出貨狀況 </t>
  </si>
  <si>
    <t>Ship mode</t>
  </si>
  <si>
    <t>料件出口國貿條件</t>
  </si>
  <si>
    <t>說明</t>
  </si>
  <si>
    <t>運費</t>
  </si>
  <si>
    <t>保險</t>
  </si>
  <si>
    <t>進口稅</t>
  </si>
  <si>
    <t>報關相關費用</t>
  </si>
  <si>
    <t>內陸運費</t>
  </si>
  <si>
    <t>1-</t>
  </si>
  <si>
    <t xml:space="preserve">正常出貨 </t>
  </si>
  <si>
    <t>海運/空運/DHL/FDX</t>
  </si>
  <si>
    <t xml:space="preserve">FOB 或 </t>
  </si>
  <si>
    <t>依照購料單的"國貿條件" 做出口文件</t>
  </si>
  <si>
    <t>全由產區承擔</t>
  </si>
  <si>
    <t xml:space="preserve">Ex-Work </t>
  </si>
  <si>
    <t>delay出貨</t>
  </si>
  <si>
    <t>海運</t>
  </si>
  <si>
    <r>
      <t>Cost, Insurance and Freight(CIF)</t>
    </r>
    <r>
      <rPr>
        <sz val="12"/>
        <color rgb="FF000000"/>
        <rFont val="細明體"/>
        <family val="3"/>
        <charset val="136"/>
      </rPr>
      <t>運保費在內條件</t>
    </r>
  </si>
  <si>
    <t>V</t>
  </si>
  <si>
    <t>X</t>
  </si>
  <si>
    <t>CIP</t>
  </si>
  <si>
    <r>
      <t>Carriage and Insurance Paid to(CIP)</t>
    </r>
    <r>
      <rPr>
        <sz val="12"/>
        <color rgb="FF000000"/>
        <rFont val="新細明體"/>
        <family val="1"/>
        <charset val="136"/>
      </rPr>
      <t>運保費付訖條件</t>
    </r>
  </si>
  <si>
    <t xml:space="preserve">DAP </t>
  </si>
  <si>
    <t>(Excl.進口關稅及稅金)</t>
  </si>
  <si>
    <r>
      <t>*</t>
    </r>
    <r>
      <rPr>
        <sz val="12"/>
        <color rgb="FF000000"/>
        <rFont val="細明體"/>
        <family val="3"/>
        <charset val="136"/>
      </rPr>
      <t>當供應商</t>
    </r>
    <r>
      <rPr>
        <sz val="12"/>
        <color rgb="FF000000"/>
        <rFont val="Verdana"/>
        <family val="2"/>
      </rPr>
      <t xml:space="preserve">Delay </t>
    </r>
    <r>
      <rPr>
        <sz val="12"/>
        <color rgb="FF000000"/>
        <rFont val="細明體"/>
        <family val="3"/>
        <charset val="136"/>
      </rPr>
      <t>嚴重時</t>
    </r>
    <r>
      <rPr>
        <sz val="12"/>
        <color rgb="FF000000"/>
        <rFont val="Verdana"/>
        <family val="2"/>
      </rPr>
      <t xml:space="preserve"> , </t>
    </r>
    <r>
      <rPr>
        <sz val="12"/>
        <color rgb="FF000000"/>
        <rFont val="細明體"/>
        <family val="3"/>
        <charset val="136"/>
      </rPr>
      <t>會要求用</t>
    </r>
    <r>
      <rPr>
        <sz val="12"/>
        <color rgb="FF000000"/>
        <rFont val="Verdana"/>
        <family val="2"/>
      </rPr>
      <t xml:space="preserve"> DAP</t>
    </r>
    <r>
      <rPr>
        <sz val="12"/>
        <color rgb="FF000000"/>
        <rFont val="細明體"/>
        <family val="3"/>
        <charset val="136"/>
      </rPr>
      <t>方式出口</t>
    </r>
  </si>
  <si>
    <r>
      <t>Delivered at Place:</t>
    </r>
    <r>
      <rPr>
        <sz val="12"/>
        <color rgb="FF000000"/>
        <rFont val="細明體"/>
        <family val="3"/>
        <charset val="136"/>
      </rPr>
      <t>目的地交貨條件。指在指定目的地，將到達的運送工具上準備卸載的貨物交由買方處置。送達即可</t>
    </r>
  </si>
  <si>
    <t>空運/海運</t>
  </si>
  <si>
    <r>
      <t>Delivered Duty Paid:</t>
    </r>
    <r>
      <rPr>
        <sz val="12"/>
        <color rgb="FF000000"/>
        <rFont val="新細明體"/>
        <family val="1"/>
        <charset val="136"/>
      </rPr>
      <t>稅訖交貨條件</t>
    </r>
    <r>
      <rPr>
        <sz val="12"/>
        <color rgb="FF000000"/>
        <rFont val="Verdana"/>
        <family val="2"/>
      </rPr>
      <t>,</t>
    </r>
    <r>
      <rPr>
        <sz val="12"/>
        <color rgb="FF000000"/>
        <rFont val="新細明體"/>
        <family val="1"/>
        <charset val="136"/>
      </rPr>
      <t>貨送至買方工廠，賣方負擔輸入時的任何加值稅或其他稅捐。</t>
    </r>
    <r>
      <rPr>
        <sz val="12"/>
        <color rgb="FF000000"/>
        <rFont val="Verdana"/>
        <family val="2"/>
      </rPr>
      <t>(</t>
    </r>
    <r>
      <rPr>
        <sz val="12"/>
        <color rgb="FF000000"/>
        <rFont val="新細明體"/>
        <family val="1"/>
        <charset val="136"/>
      </rPr>
      <t>稅金部分</t>
    </r>
    <r>
      <rPr>
        <sz val="12"/>
        <color rgb="FF000000"/>
        <rFont val="Verdana"/>
        <family val="2"/>
      </rPr>
      <t>:</t>
    </r>
    <r>
      <rPr>
        <sz val="12"/>
        <color rgb="FF000000"/>
        <rFont val="新細明體"/>
        <family val="1"/>
        <charset val="136"/>
      </rPr>
      <t>契約中另有明確規定者不在此限</t>
    </r>
    <r>
      <rPr>
        <sz val="12"/>
        <color rgb="FF000000"/>
        <rFont val="Verdana"/>
        <family val="2"/>
      </rPr>
      <t>)</t>
    </r>
  </si>
  <si>
    <t>ps.</t>
  </si>
  <si>
    <r>
      <t>打 V 代表供應商需承擔的費用 , 打 X 代表</t>
    </r>
    <r>
      <rPr>
        <b/>
        <sz val="12"/>
        <color rgb="FFFF0000"/>
        <rFont val="新細明體"/>
        <family val="1"/>
        <charset val="136"/>
      </rPr>
      <t>產區</t>
    </r>
    <r>
      <rPr>
        <b/>
        <sz val="12"/>
        <color rgb="FF000000"/>
        <rFont val="新細明體"/>
        <family val="1"/>
        <charset val="136"/>
      </rPr>
      <t>需承擔的費用</t>
    </r>
  </si>
  <si>
    <r>
      <t>Sent:</t>
    </r>
    <r>
      <rPr>
        <sz val="10"/>
        <rFont val="Tahoma"/>
        <family val="2"/>
      </rPr>
      <t xml:space="preserve"> Thursday, January 29, 2015 5:27 PM</t>
    </r>
  </si>
  <si>
    <t>幫我看一下這樣說明對嗎？　</t>
  </si>
  <si>
    <r>
      <t>From:</t>
    </r>
    <r>
      <rPr>
        <sz val="10"/>
        <rFont val="Tahoma"/>
        <family val="2"/>
      </rPr>
      <t xml:space="preserve"> Sherry Kuo(</t>
    </r>
    <r>
      <rPr>
        <sz val="10"/>
        <rFont val="新細明體"/>
        <family val="1"/>
        <charset val="136"/>
      </rPr>
      <t>郭慧美</t>
    </r>
    <r>
      <rPr>
        <sz val="10"/>
        <rFont val="Tahoma"/>
        <family val="2"/>
      </rPr>
      <t>)</t>
    </r>
  </si>
  <si>
    <r>
      <t>Sent:</t>
    </r>
    <r>
      <rPr>
        <sz val="10"/>
        <rFont val="Tahoma"/>
        <family val="2"/>
      </rPr>
      <t xml:space="preserve"> Thursday, January 29, 2015 10:07 AM</t>
    </r>
  </si>
  <si>
    <r>
      <t>To:</t>
    </r>
    <r>
      <rPr>
        <sz val="10"/>
        <rFont val="Tahoma"/>
        <family val="2"/>
      </rPr>
      <t xml:space="preserve"> 'kuku'</t>
    </r>
  </si>
  <si>
    <r>
      <t>Cc:</t>
    </r>
    <r>
      <rPr>
        <sz val="10"/>
        <rFont val="Tahoma"/>
        <family val="2"/>
      </rPr>
      <t xml:space="preserve"> Jingo Chien(</t>
    </r>
    <r>
      <rPr>
        <sz val="10"/>
        <rFont val="新細明體"/>
        <family val="1"/>
        <charset val="136"/>
      </rPr>
      <t>簡翠靜</t>
    </r>
    <r>
      <rPr>
        <sz val="10"/>
        <rFont val="Tahoma"/>
        <family val="2"/>
      </rPr>
      <t xml:space="preserve">); 'IMPORT </t>
    </r>
    <r>
      <rPr>
        <sz val="10"/>
        <rFont val="新細明體"/>
        <family val="1"/>
        <charset val="136"/>
      </rPr>
      <t>陳雁副理</t>
    </r>
    <r>
      <rPr>
        <sz val="10"/>
        <rFont val="Tahoma"/>
        <family val="2"/>
      </rPr>
      <t>'</t>
    </r>
  </si>
  <si>
    <r>
      <t xml:space="preserve">Dear </t>
    </r>
    <r>
      <rPr>
        <sz val="12"/>
        <color rgb="FF000000"/>
        <rFont val="新細明體"/>
        <family val="1"/>
        <charset val="136"/>
      </rPr>
      <t>蔣經理</t>
    </r>
    <r>
      <rPr>
        <sz val="12"/>
        <color rgb="FF000000"/>
        <rFont val="Calibri"/>
        <family val="2"/>
      </rPr>
      <t>,</t>
    </r>
  </si>
  <si>
    <r>
      <t>因為擔心我們對於供應商應承擔費用的交易條件認知不正確</t>
    </r>
    <r>
      <rPr>
        <sz val="12"/>
        <color rgb="FF000000"/>
        <rFont val="Calibri"/>
        <family val="2"/>
      </rPr>
      <t>,</t>
    </r>
  </si>
  <si>
    <r>
      <t>請您協助</t>
    </r>
    <r>
      <rPr>
        <sz val="12"/>
        <color rgb="FF000000"/>
        <rFont val="Calibri"/>
        <family val="2"/>
      </rPr>
      <t>check:</t>
    </r>
  </si>
  <si>
    <r>
      <t>1-</t>
    </r>
    <r>
      <rPr>
        <sz val="7"/>
        <color rgb="FF000000"/>
        <rFont val="Times New Roman"/>
        <family val="1"/>
      </rPr>
      <t xml:space="preserve">      </t>
    </r>
    <r>
      <rPr>
        <sz val="12"/>
        <color rgb="FF000000"/>
        <rFont val="新細明體"/>
        <family val="1"/>
        <charset val="136"/>
      </rPr>
      <t>當供應商</t>
    </r>
    <r>
      <rPr>
        <sz val="12"/>
        <color rgb="FF000000"/>
        <rFont val="Calibri"/>
        <family val="2"/>
      </rPr>
      <t>delay</t>
    </r>
    <r>
      <rPr>
        <sz val="12"/>
        <color rgb="FF000000"/>
        <rFont val="新細明體"/>
        <family val="1"/>
        <charset val="136"/>
      </rPr>
      <t>出貨時</t>
    </r>
    <r>
      <rPr>
        <sz val="12"/>
        <color rgb="FF000000"/>
        <rFont val="Calibri"/>
        <family val="2"/>
      </rPr>
      <t xml:space="preserve">, </t>
    </r>
    <r>
      <rPr>
        <sz val="12"/>
        <color rgb="FF000000"/>
        <rFont val="新細明體"/>
        <family val="1"/>
        <charset val="136"/>
      </rPr>
      <t>稅金是工廠付</t>
    </r>
    <r>
      <rPr>
        <sz val="12"/>
        <color rgb="FF000000"/>
        <rFont val="Calibri"/>
        <family val="2"/>
      </rPr>
      <t xml:space="preserve">, </t>
    </r>
    <r>
      <rPr>
        <sz val="12"/>
        <color rgb="FF000000"/>
        <rFont val="新細明體"/>
        <family val="1"/>
        <charset val="136"/>
      </rPr>
      <t>交易條件做</t>
    </r>
    <r>
      <rPr>
        <sz val="12"/>
        <color rgb="FF000000"/>
        <rFont val="Calibri"/>
        <family val="2"/>
      </rPr>
      <t xml:space="preserve"> CIF(</t>
    </r>
    <r>
      <rPr>
        <sz val="12"/>
        <color rgb="FF000000"/>
        <rFont val="新細明體"/>
        <family val="1"/>
        <charset val="136"/>
      </rPr>
      <t>海運</t>
    </r>
    <r>
      <rPr>
        <sz val="12"/>
        <color rgb="FF000000"/>
        <rFont val="Calibri"/>
        <family val="2"/>
      </rPr>
      <t>), CIP(</t>
    </r>
    <r>
      <rPr>
        <sz val="12"/>
        <color rgb="FF000000"/>
        <rFont val="新細明體"/>
        <family val="1"/>
        <charset val="136"/>
      </rPr>
      <t>空運</t>
    </r>
    <r>
      <rPr>
        <sz val="12"/>
        <color rgb="FF000000"/>
        <rFont val="Calibri"/>
        <family val="2"/>
      </rPr>
      <t>), DAP(excl duty)…</t>
    </r>
  </si>
  <si>
    <r>
      <t>2-</t>
    </r>
    <r>
      <rPr>
        <sz val="7"/>
        <color rgb="FF000000"/>
        <rFont val="Times New Roman"/>
        <family val="1"/>
      </rPr>
      <t xml:space="preserve">      </t>
    </r>
    <r>
      <rPr>
        <sz val="12"/>
        <color rgb="FF000000"/>
        <rFont val="新細明體"/>
        <family val="1"/>
        <charset val="136"/>
      </rPr>
      <t>當供應商因為抱怨發生無償</t>
    </r>
    <r>
      <rPr>
        <sz val="12"/>
        <color rgb="FF000000"/>
        <rFont val="Calibri"/>
        <family val="2"/>
      </rPr>
      <t>(FOC)</t>
    </r>
    <r>
      <rPr>
        <sz val="12"/>
        <color rgb="FF000000"/>
        <rFont val="新細明體"/>
        <family val="1"/>
        <charset val="136"/>
      </rPr>
      <t>補料出貨時</t>
    </r>
    <r>
      <rPr>
        <sz val="12"/>
        <color rgb="FF000000"/>
        <rFont val="Calibri"/>
        <family val="2"/>
      </rPr>
      <t xml:space="preserve">, </t>
    </r>
    <r>
      <rPr>
        <sz val="12"/>
        <color rgb="FF000000"/>
        <rFont val="新細明體"/>
        <family val="1"/>
        <charset val="136"/>
      </rPr>
      <t>全程費用由供應商承擔</t>
    </r>
    <r>
      <rPr>
        <sz val="12"/>
        <color rgb="FF000000"/>
        <rFont val="Calibri"/>
        <family val="2"/>
      </rPr>
      <t xml:space="preserve">, </t>
    </r>
    <r>
      <rPr>
        <sz val="12"/>
        <color rgb="FF000000"/>
        <rFont val="新細明體"/>
        <family val="1"/>
        <charset val="136"/>
      </rPr>
      <t>交易條件</t>
    </r>
    <r>
      <rPr>
        <sz val="12"/>
        <color rgb="FF000000"/>
        <rFont val="Calibri"/>
        <family val="2"/>
      </rPr>
      <t>: DDP</t>
    </r>
  </si>
  <si>
    <t>Tks.</t>
  </si>
  <si>
    <t>Best Regards,</t>
  </si>
  <si>
    <t>Sherry Kuo ( 郭慧美 )</t>
  </si>
  <si>
    <t>Far Eastern New Century Corporation</t>
  </si>
  <si>
    <t>TEL: 02 - 7738 0800  # 3230</t>
  </si>
  <si>
    <r>
      <t>From:</t>
    </r>
    <r>
      <rPr>
        <sz val="10"/>
        <rFont val="Tahoma"/>
        <family val="2"/>
      </rPr>
      <t xml:space="preserve"> kuku [mailto:lijun.jiang@feg.cn]</t>
    </r>
  </si>
  <si>
    <r>
      <t>Sent:</t>
    </r>
    <r>
      <rPr>
        <sz val="10"/>
        <rFont val="Tahoma"/>
        <family val="2"/>
      </rPr>
      <t xml:space="preserve"> Wednesday, January 28, 2015 9:07 AM</t>
    </r>
  </si>
  <si>
    <r>
      <t>To:</t>
    </r>
    <r>
      <rPr>
        <sz val="10"/>
        <rFont val="Tahoma"/>
        <family val="2"/>
      </rPr>
      <t xml:space="preserve"> 'Sherry Kuo'</t>
    </r>
  </si>
  <si>
    <r>
      <t>Cc:</t>
    </r>
    <r>
      <rPr>
        <sz val="10"/>
        <rFont val="Tahoma"/>
        <family val="2"/>
      </rPr>
      <t xml:space="preserve"> 'Jingo Chien(</t>
    </r>
    <r>
      <rPr>
        <sz val="10"/>
        <rFont val="新細明體"/>
        <family val="1"/>
        <charset val="136"/>
      </rPr>
      <t>簡翠靜</t>
    </r>
    <r>
      <rPr>
        <sz val="10"/>
        <rFont val="Tahoma"/>
        <family val="2"/>
      </rPr>
      <t xml:space="preserve">)'; IMPORT </t>
    </r>
    <r>
      <rPr>
        <sz val="10"/>
        <rFont val="新細明體"/>
        <family val="1"/>
        <charset val="136"/>
      </rPr>
      <t>陳雁副理</t>
    </r>
  </si>
  <si>
    <t>Dear Sherry,</t>
  </si>
  <si>
    <r>
      <t>若原供應商是</t>
    </r>
    <r>
      <rPr>
        <sz val="12"/>
        <color rgb="FF1F497D"/>
        <rFont val="Calibri"/>
        <family val="2"/>
      </rPr>
      <t>CIF(</t>
    </r>
    <r>
      <rPr>
        <sz val="12"/>
        <color rgb="FF1F497D"/>
        <rFont val="微軟正黑體"/>
        <family val="2"/>
        <charset val="136"/>
      </rPr>
      <t>海運</t>
    </r>
    <r>
      <rPr>
        <sz val="12"/>
        <color rgb="FF1F497D"/>
        <rFont val="Calibri"/>
        <family val="2"/>
      </rPr>
      <t>)</t>
    </r>
    <r>
      <rPr>
        <sz val="12"/>
        <color rgb="FF1F497D"/>
        <rFont val="微軟正黑體"/>
        <family val="2"/>
        <charset val="136"/>
      </rPr>
      <t>交易，他們付出口運費，我司付上海段清關雜費及內陸運費。</t>
    </r>
  </si>
  <si>
    <r>
      <t>若</t>
    </r>
    <r>
      <rPr>
        <sz val="12"/>
        <color rgb="FF1F497D"/>
        <rFont val="Calibri"/>
        <family val="2"/>
      </rPr>
      <t>DELAY</t>
    </r>
    <r>
      <rPr>
        <sz val="12"/>
        <color rgb="FF1F497D"/>
        <rFont val="微軟正黑體"/>
        <family val="2"/>
        <charset val="136"/>
      </rPr>
      <t>出貨，要求供應商僅承擔空運費的話，則應改用</t>
    </r>
    <r>
      <rPr>
        <sz val="12"/>
        <color rgb="FF1F497D"/>
        <rFont val="Calibri"/>
        <family val="2"/>
      </rPr>
      <t>CIP(</t>
    </r>
    <r>
      <rPr>
        <sz val="12"/>
        <color rgb="FF1F497D"/>
        <rFont val="微軟正黑體"/>
        <family val="2"/>
        <charset val="136"/>
      </rPr>
      <t>空運</t>
    </r>
    <r>
      <rPr>
        <sz val="12"/>
        <color rgb="FF1F497D"/>
        <rFont val="Calibri"/>
        <family val="2"/>
      </rPr>
      <t>)</t>
    </r>
    <r>
      <rPr>
        <sz val="12"/>
        <color rgb="FF1F497D"/>
        <rFont val="微軟正黑體"/>
        <family val="2"/>
        <charset val="136"/>
      </rPr>
      <t>，我司仍付上海段清關雜費及內陸運費。</t>
    </r>
  </si>
  <si>
    <r>
      <t>若改用</t>
    </r>
    <r>
      <rPr>
        <sz val="12"/>
        <color rgb="FF1F497D"/>
        <rFont val="Calibri"/>
        <family val="2"/>
      </rPr>
      <t xml:space="preserve">DAP </t>
    </r>
    <r>
      <rPr>
        <sz val="12"/>
        <color rgb="FF1F497D"/>
        <rFont val="微軟正黑體"/>
        <family val="2"/>
        <charset val="136"/>
      </rPr>
      <t>或</t>
    </r>
    <r>
      <rPr>
        <sz val="12"/>
        <color rgb="FF1F497D"/>
        <rFont val="Calibri"/>
        <family val="2"/>
      </rPr>
      <t xml:space="preserve">DDP </t>
    </r>
    <r>
      <rPr>
        <sz val="12"/>
        <color rgb="FF1F497D"/>
        <rFont val="微軟正黑體"/>
        <family val="2"/>
        <charset val="136"/>
      </rPr>
      <t>則供應商不僅承擔空運費，還包含上海段的倉庫</t>
    </r>
    <r>
      <rPr>
        <sz val="12"/>
        <color rgb="FF1F497D"/>
        <rFont val="Calibri"/>
        <family val="2"/>
      </rPr>
      <t>/</t>
    </r>
    <r>
      <rPr>
        <sz val="12"/>
        <color rgb="FF1F497D"/>
        <rFont val="微軟正黑體"/>
        <family val="2"/>
        <charset val="136"/>
      </rPr>
      <t>清關</t>
    </r>
    <r>
      <rPr>
        <sz val="12"/>
        <color rgb="FF1F497D"/>
        <rFont val="Calibri"/>
        <family val="2"/>
      </rPr>
      <t>/</t>
    </r>
    <r>
      <rPr>
        <sz val="12"/>
        <color rgb="FF1F497D"/>
        <rFont val="微軟正黑體"/>
        <family val="2"/>
        <charset val="136"/>
      </rPr>
      <t>內陸運費，</t>
    </r>
    <r>
      <rPr>
        <sz val="12"/>
        <color rgb="FF1F497D"/>
        <rFont val="Calibri"/>
        <family val="2"/>
      </rPr>
      <t>(</t>
    </r>
    <r>
      <rPr>
        <sz val="12"/>
        <color rgb="FF1F497D"/>
        <rFont val="微軟正黑體"/>
        <family val="2"/>
        <charset val="136"/>
      </rPr>
      <t>如下所言，稅金部分妳們可另行約定</t>
    </r>
    <r>
      <rPr>
        <sz val="12"/>
        <color rgb="FF1F497D"/>
        <rFont val="Calibri"/>
        <family val="2"/>
      </rPr>
      <t>)</t>
    </r>
  </si>
  <si>
    <t>SHIPPING DEPT</t>
  </si>
  <si>
    <t>蔣麗君</t>
  </si>
  <si>
    <r>
      <t>From:</t>
    </r>
    <r>
      <rPr>
        <sz val="10"/>
        <rFont val="Tahoma"/>
        <family val="2"/>
      </rPr>
      <t xml:space="preserve"> Sherry Kuo [mailto:skuo@fenc.com]</t>
    </r>
  </si>
  <si>
    <r>
      <t>Sent:</t>
    </r>
    <r>
      <rPr>
        <sz val="10"/>
        <rFont val="Tahoma"/>
        <family val="2"/>
      </rPr>
      <t xml:space="preserve"> Tuesday, January 27, 2015 6:33 PM</t>
    </r>
  </si>
  <si>
    <r>
      <t>Cc:</t>
    </r>
    <r>
      <rPr>
        <sz val="10"/>
        <rFont val="Tahoma"/>
        <family val="2"/>
      </rPr>
      <t xml:space="preserve"> Jingo Chien(</t>
    </r>
    <r>
      <rPr>
        <sz val="10"/>
        <rFont val="新細明體"/>
        <family val="1"/>
        <charset val="136"/>
      </rPr>
      <t>簡翠靜</t>
    </r>
    <r>
      <rPr>
        <sz val="10"/>
        <rFont val="Tahoma"/>
        <family val="2"/>
      </rPr>
      <t>)</t>
    </r>
  </si>
  <si>
    <r>
      <t xml:space="preserve">Dear </t>
    </r>
    <r>
      <rPr>
        <b/>
        <sz val="12"/>
        <color rgb="FF000000"/>
        <rFont val="新細明體"/>
        <family val="1"/>
        <charset val="136"/>
      </rPr>
      <t>蔣經理</t>
    </r>
    <r>
      <rPr>
        <b/>
        <sz val="12"/>
        <color rgb="FF000000"/>
        <rFont val="Calibri"/>
        <family val="2"/>
      </rPr>
      <t>,</t>
    </r>
  </si>
  <si>
    <r>
      <t>當供應商</t>
    </r>
    <r>
      <rPr>
        <b/>
        <sz val="12"/>
        <color rgb="FF000000"/>
        <rFont val="Calibri"/>
        <family val="2"/>
      </rPr>
      <t>delay</t>
    </r>
    <r>
      <rPr>
        <b/>
        <sz val="12"/>
        <color rgb="FF000000"/>
        <rFont val="新細明體"/>
        <family val="1"/>
        <charset val="136"/>
      </rPr>
      <t>出貨</t>
    </r>
    <r>
      <rPr>
        <b/>
        <sz val="12"/>
        <color rgb="FF000000"/>
        <rFont val="Calibri"/>
        <family val="2"/>
      </rPr>
      <t>,</t>
    </r>
    <r>
      <rPr>
        <b/>
        <sz val="12"/>
        <color rgb="FF000000"/>
        <rFont val="新細明體"/>
        <family val="1"/>
        <charset val="136"/>
      </rPr>
      <t>我們會要求供應商承擔空運費用出貨</t>
    </r>
  </si>
  <si>
    <r>
      <t>請問</t>
    </r>
    <r>
      <rPr>
        <b/>
        <sz val="12"/>
        <color rgb="FF000000"/>
        <rFont val="Calibri"/>
        <family val="2"/>
      </rPr>
      <t>”</t>
    </r>
    <r>
      <rPr>
        <b/>
        <sz val="12"/>
        <color rgb="FF000000"/>
        <rFont val="新細明體"/>
        <family val="1"/>
        <charset val="136"/>
      </rPr>
      <t>交易條件</t>
    </r>
    <r>
      <rPr>
        <b/>
        <sz val="12"/>
        <color rgb="FF000000"/>
        <rFont val="Calibri"/>
        <family val="2"/>
      </rPr>
      <t>”</t>
    </r>
    <r>
      <rPr>
        <b/>
        <sz val="12"/>
        <color rgb="FF000000"/>
        <rFont val="新細明體"/>
        <family val="1"/>
        <charset val="136"/>
      </rPr>
      <t>應做哪個比較適宜</t>
    </r>
    <r>
      <rPr>
        <b/>
        <sz val="12"/>
        <color rgb="FF000000"/>
        <rFont val="Calibri"/>
        <family val="2"/>
      </rPr>
      <t>?</t>
    </r>
  </si>
  <si>
    <r>
      <t>謝謝指導</t>
    </r>
    <r>
      <rPr>
        <b/>
        <sz val="12"/>
        <color rgb="FF000000"/>
        <rFont val="Calibri"/>
        <family val="2"/>
      </rPr>
      <t>.</t>
    </r>
  </si>
  <si>
    <r>
      <t>Sent:</t>
    </r>
    <r>
      <rPr>
        <sz val="10"/>
        <rFont val="Tahoma"/>
        <family val="2"/>
      </rPr>
      <t xml:space="preserve"> Wednesday, December 17, 2014 4:35 PM</t>
    </r>
  </si>
  <si>
    <r>
      <t>To:</t>
    </r>
    <r>
      <rPr>
        <sz val="10"/>
        <rFont val="Tahoma"/>
        <family val="2"/>
      </rPr>
      <t xml:space="preserve"> 'Sherry Kuo(</t>
    </r>
    <r>
      <rPr>
        <sz val="10"/>
        <rFont val="新細明體"/>
        <family val="1"/>
        <charset val="136"/>
      </rPr>
      <t>郭慧美</t>
    </r>
    <r>
      <rPr>
        <sz val="10"/>
        <rFont val="Tahoma"/>
        <family val="2"/>
      </rPr>
      <t>)'; 'Jingo Chien(</t>
    </r>
    <r>
      <rPr>
        <sz val="10"/>
        <rFont val="新細明體"/>
        <family val="1"/>
        <charset val="136"/>
      </rPr>
      <t>簡翠靜</t>
    </r>
    <r>
      <rPr>
        <sz val="10"/>
        <rFont val="Tahoma"/>
        <family val="2"/>
      </rPr>
      <t>)'</t>
    </r>
  </si>
  <si>
    <r>
      <t>Cc:</t>
    </r>
    <r>
      <rPr>
        <sz val="10"/>
        <rFont val="Tahoma"/>
        <family val="2"/>
      </rPr>
      <t xml:space="preserve"> IMPORT </t>
    </r>
    <r>
      <rPr>
        <sz val="10"/>
        <rFont val="新細明體"/>
        <family val="1"/>
        <charset val="136"/>
      </rPr>
      <t>姚玲玲</t>
    </r>
  </si>
  <si>
    <r>
      <t>Subject:</t>
    </r>
    <r>
      <rPr>
        <sz val="10"/>
        <rFont val="Tahoma"/>
        <family val="2"/>
      </rPr>
      <t xml:space="preserve"> </t>
    </r>
    <r>
      <rPr>
        <sz val="10"/>
        <rFont val="新細明體"/>
        <family val="1"/>
        <charset val="136"/>
      </rPr>
      <t>目的點交貨的</t>
    </r>
    <r>
      <rPr>
        <sz val="10"/>
        <rFont val="Tahoma"/>
        <family val="2"/>
      </rPr>
      <t>"</t>
    </r>
    <r>
      <rPr>
        <sz val="10"/>
        <rFont val="新細明體"/>
        <family val="1"/>
        <charset val="136"/>
      </rPr>
      <t>交易條件</t>
    </r>
    <r>
      <rPr>
        <sz val="10"/>
        <rFont val="Tahoma"/>
        <family val="2"/>
      </rPr>
      <t>"</t>
    </r>
  </si>
  <si>
    <t>Dear Sherry,Jingo,</t>
  </si>
  <si>
    <t>現INCOTERM 2010有關目的點交貨有三，如下，</t>
  </si>
  <si>
    <r>
      <t>DAT(Delivered at Terminal):終點站交貨條件。終點站包括任何地方，如碼頭</t>
    </r>
    <r>
      <rPr>
        <sz val="12"/>
        <color rgb="FF17365D"/>
        <rFont val="標楷體"/>
        <family val="4"/>
        <charset val="136"/>
      </rPr>
      <t>、</t>
    </r>
    <r>
      <rPr>
        <sz val="12"/>
        <color rgb="FF17365D"/>
        <rFont val="微軟正黑體"/>
        <family val="2"/>
        <charset val="136"/>
      </rPr>
      <t>倉庫</t>
    </r>
    <r>
      <rPr>
        <sz val="12"/>
        <color rgb="FF17365D"/>
        <rFont val="標楷體"/>
        <family val="4"/>
        <charset val="136"/>
      </rPr>
      <t>、</t>
    </r>
    <r>
      <rPr>
        <sz val="12"/>
        <color rgb="FF17365D"/>
        <rFont val="微軟正黑體"/>
        <family val="2"/>
        <charset val="136"/>
      </rPr>
      <t>貨櫃廠</t>
    </r>
    <r>
      <rPr>
        <sz val="12"/>
        <color rgb="FF17365D"/>
        <rFont val="標楷體"/>
        <family val="4"/>
        <charset val="136"/>
      </rPr>
      <t>、</t>
    </r>
    <r>
      <rPr>
        <sz val="12"/>
        <color rgb="FF17365D"/>
        <rFont val="微軟正黑體"/>
        <family val="2"/>
        <charset val="136"/>
      </rPr>
      <t>航空貨物站，通指集散地。須</t>
    </r>
    <r>
      <rPr>
        <b/>
        <sz val="12"/>
        <color rgb="FF17365D"/>
        <rFont val="微軟正黑體"/>
        <family val="2"/>
        <charset val="136"/>
      </rPr>
      <t>卸貨</t>
    </r>
    <r>
      <rPr>
        <sz val="12"/>
        <color rgb="FF17365D"/>
        <rFont val="微軟正黑體"/>
        <family val="2"/>
        <charset val="136"/>
      </rPr>
      <t>。</t>
    </r>
  </si>
  <si>
    <r>
      <t>DAP(Delivered at Place):目的地交貨條件。指在指定目的地，將到達的運送工具上準備卸載的貨物交由買方處置。</t>
    </r>
    <r>
      <rPr>
        <b/>
        <sz val="12"/>
        <color rgb="FF17365D"/>
        <rFont val="微軟正黑體"/>
        <family val="2"/>
        <charset val="136"/>
      </rPr>
      <t>送達</t>
    </r>
    <r>
      <rPr>
        <sz val="12"/>
        <color rgb="FF17365D"/>
        <rFont val="微軟正黑體"/>
        <family val="2"/>
        <charset val="136"/>
      </rPr>
      <t>即可。</t>
    </r>
  </si>
  <si>
    <t>DDP(Delivered Duty Paid):稅訖交貨條件,貨送至買方工廠，賣方負擔輸入時的任何加值稅或其他稅捐。(稅金部分:契約中另有明確規定者不在此限)</t>
  </si>
  <si>
    <t>DDU交易以為INCOTERM2000，現已很少用了。</t>
  </si>
  <si>
    <t>TKS</t>
  </si>
  <si>
    <t xml:space="preserve">1- </t>
    <phoneticPr fontId="2" type="noConversion"/>
  </si>
  <si>
    <t xml:space="preserve">正常出貨 </t>
    <phoneticPr fontId="2" type="noConversion"/>
  </si>
  <si>
    <t xml:space="preserve">EXW or FOB </t>
  </si>
  <si>
    <t xml:space="preserve">EXW or FOB </t>
    <phoneticPr fontId="2" type="noConversion"/>
  </si>
  <si>
    <t>x</t>
    <phoneticPr fontId="2" type="noConversion"/>
  </si>
  <si>
    <t xml:space="preserve">說明 </t>
    <phoneticPr fontId="2" type="noConversion"/>
  </si>
  <si>
    <t>運費由產區付</t>
    <phoneticPr fontId="2" type="noConversion"/>
  </si>
  <si>
    <t xml:space="preserve">卡車(local) </t>
    <phoneticPr fontId="2" type="noConversion"/>
  </si>
  <si>
    <t xml:space="preserve">Delay 出貨 </t>
    <phoneticPr fontId="2" type="noConversion"/>
  </si>
  <si>
    <t>CPT</t>
    <phoneticPr fontId="2" type="noConversion"/>
  </si>
  <si>
    <t xml:space="preserve">CFR (海運專用) </t>
    <phoneticPr fontId="2" type="noConversion"/>
  </si>
  <si>
    <t>CIF</t>
    <phoneticPr fontId="2" type="noConversion"/>
  </si>
  <si>
    <t>CIP</t>
    <phoneticPr fontId="2" type="noConversion"/>
  </si>
  <si>
    <t>DAP</t>
    <phoneticPr fontId="2" type="noConversion"/>
  </si>
  <si>
    <t>快遞(不報關)</t>
    <phoneticPr fontId="2" type="noConversion"/>
  </si>
  <si>
    <t>CN- 物流園-for FEC only</t>
    <phoneticPr fontId="2" type="noConversion"/>
  </si>
  <si>
    <t>抱怨函補布</t>
    <phoneticPr fontId="2" type="noConversion"/>
  </si>
  <si>
    <t xml:space="preserve">業務補料 </t>
    <phoneticPr fontId="2" type="noConversion"/>
  </si>
  <si>
    <t>承擔運費+保險+當地清關+運費+含進口關稅</t>
    <phoneticPr fontId="2" type="noConversion"/>
  </si>
  <si>
    <t>DDP</t>
    <phoneticPr fontId="2" type="noConversion"/>
  </si>
  <si>
    <t>*VN-無法做一般貿易進口,不做 DDP</t>
    <phoneticPr fontId="2" type="noConversion"/>
  </si>
  <si>
    <t xml:space="preserve">Remark </t>
    <phoneticPr fontId="2" type="noConversion"/>
  </si>
  <si>
    <t xml:space="preserve">供應商僅承擔運費 </t>
    <phoneticPr fontId="2" type="noConversion"/>
  </si>
  <si>
    <t xml:space="preserve">供應商承擔運費+保險  </t>
    <phoneticPr fontId="2" type="noConversion"/>
  </si>
  <si>
    <t xml:space="preserve">供應商承擔運費+保險+當地清關+運費  </t>
    <phoneticPr fontId="2" type="noConversion"/>
  </si>
  <si>
    <t xml:space="preserve">供應商承擔運費+保險+當地清關+運費  </t>
    <phoneticPr fontId="2" type="noConversion"/>
  </si>
  <si>
    <t>運費由供應商承擔</t>
    <phoneticPr fontId="2" type="noConversion"/>
  </si>
  <si>
    <t>出貨狀況</t>
    <phoneticPr fontId="2" type="noConversion"/>
  </si>
  <si>
    <t>*Willy reqd local 當地卡車出貨, term  "DDU" 請加上 : DDU-Door to Door</t>
    <phoneticPr fontId="2" type="noConversion"/>
  </si>
  <si>
    <t xml:space="preserve">ps - </t>
    <phoneticPr fontId="2" type="noConversion"/>
  </si>
  <si>
    <r>
      <t>1-當供應商 delay 出貨</t>
    </r>
    <r>
      <rPr>
        <b/>
        <sz val="12"/>
        <color rgb="FFFF0000"/>
        <rFont val="新細明體"/>
        <family val="1"/>
        <charset val="136"/>
        <scheme val="minor"/>
      </rPr>
      <t xml:space="preserve">, 請以Term "DAP" 開始 Nego (對產區最有利的方式) </t>
    </r>
    <phoneticPr fontId="2" type="noConversion"/>
  </si>
  <si>
    <t>2- Delay 出貨, 基本上供應商一定需承擔貨物寄送  "運費"</t>
    <phoneticPr fontId="2" type="noConversion"/>
  </si>
  <si>
    <t>出現 PARTY A 的公司名稱及 Signature 的簽名</t>
    <phoneticPr fontId="2" type="noConversion"/>
  </si>
  <si>
    <t>出現 PARTY B 的公司名稱及 Signature 的簽名</t>
    <phoneticPr fontId="2" type="noConversion"/>
  </si>
  <si>
    <t xml:space="preserve">11- </t>
    <phoneticPr fontId="2" type="noConversion"/>
  </si>
  <si>
    <t xml:space="preserve">如何檢查 Attachment : </t>
    <phoneticPr fontId="2" type="noConversion"/>
  </si>
  <si>
    <t xml:space="preserve">Inv. + Packing List </t>
    <phoneticPr fontId="2" type="noConversion"/>
  </si>
  <si>
    <t xml:space="preserve">Sales Contract </t>
    <phoneticPr fontId="2" type="noConversion"/>
  </si>
  <si>
    <t xml:space="preserve">Attachment </t>
    <phoneticPr fontId="2" type="noConversion"/>
  </si>
  <si>
    <t>1-</t>
    <phoneticPr fontId="2" type="noConversion"/>
  </si>
  <si>
    <t xml:space="preserve">Price Term </t>
    <phoneticPr fontId="2" type="noConversion"/>
  </si>
  <si>
    <t>2-</t>
    <phoneticPr fontId="2" type="noConversion"/>
  </si>
  <si>
    <t xml:space="preserve">文件出口日期 </t>
    <phoneticPr fontId="2" type="noConversion"/>
  </si>
  <si>
    <t>3-</t>
    <phoneticPr fontId="2" type="noConversion"/>
  </si>
  <si>
    <t xml:space="preserve">FEPO </t>
    <phoneticPr fontId="2" type="noConversion"/>
  </si>
  <si>
    <t>4-</t>
    <phoneticPr fontId="2" type="noConversion"/>
  </si>
  <si>
    <t xml:space="preserve">簽字 需要正本 </t>
    <phoneticPr fontId="2" type="noConversion"/>
  </si>
  <si>
    <t xml:space="preserve">需相同 </t>
    <phoneticPr fontId="2" type="noConversion"/>
  </si>
  <si>
    <t xml:space="preserve">同 Inv. </t>
    <phoneticPr fontId="2" type="noConversion"/>
  </si>
  <si>
    <t xml:space="preserve">出口日期 </t>
    <phoneticPr fontId="2" type="noConversion"/>
  </si>
  <si>
    <t>1-不要有日期 2-日期同Sales Contract 合約日期</t>
    <phoneticPr fontId="2" type="noConversion"/>
  </si>
  <si>
    <t>以文件出口日期往前2天為Sale Contract 合約日期</t>
    <phoneticPr fontId="2" type="noConversion"/>
  </si>
  <si>
    <t>需要有 FEPO</t>
    <phoneticPr fontId="2" type="noConversion"/>
  </si>
  <si>
    <t>x</t>
    <phoneticPr fontId="2" type="noConversion"/>
  </si>
  <si>
    <t>要寄簽字正本</t>
    <phoneticPr fontId="2" type="noConversion"/>
  </si>
  <si>
    <t>x  不需要有簽字</t>
    <phoneticPr fontId="2" type="noConversion"/>
  </si>
  <si>
    <t>檢查項目</t>
    <phoneticPr fontId="2" type="noConversion"/>
  </si>
  <si>
    <r>
      <t>抱怨函補布(貨價是 FOC)</t>
    </r>
    <r>
      <rPr>
        <b/>
        <sz val="12"/>
        <color rgb="FFFF0000"/>
        <rFont val="新細明體"/>
        <family val="1"/>
        <charset val="136"/>
        <scheme val="minor"/>
      </rPr>
      <t xml:space="preserve"> for VN </t>
    </r>
    <phoneticPr fontId="2" type="noConversion"/>
  </si>
  <si>
    <t>x</t>
    <phoneticPr fontId="2" type="noConversion"/>
  </si>
  <si>
    <t>FOB or 
Ex-work</t>
    <phoneticPr fontId="2" type="noConversion"/>
  </si>
  <si>
    <r>
      <t>抱怨函補布</t>
    </r>
    <r>
      <rPr>
        <b/>
        <sz val="12"/>
        <color rgb="FFFF0000"/>
        <rFont val="新細明體"/>
        <family val="1"/>
        <charset val="136"/>
        <scheme val="minor"/>
      </rPr>
      <t xml:space="preserve"> for CN (一般貿易)</t>
    </r>
    <phoneticPr fontId="2" type="noConversion"/>
  </si>
  <si>
    <t xml:space="preserve">For CN &amp; VN - Trade TERM </t>
    <phoneticPr fontId="2" type="noConversion"/>
  </si>
  <si>
    <t>當* 供應商 delay 出貨, 至少一定需承擔運費,
每一種狀況的 TradeTerm 請參考附件
"TRADE Term 判別"</t>
    <phoneticPr fontId="2" type="noConversion"/>
  </si>
  <si>
    <t>Sales Contract 簽約對象須同付款的供應商名稱</t>
    <phoneticPr fontId="2" type="noConversion"/>
  </si>
  <si>
    <t xml:space="preserve">Inv+p/list 抬頭需同付款的供應商名稱
Inv. 文件下方須註明 Manufacturing Factory 如下範例 
ps-Manufacturing factory 會等於 B/landing shipper </t>
    <phoneticPr fontId="2" type="noConversion"/>
  </si>
  <si>
    <t xml:space="preserve">當供應商的出口地廠商不等於付款對象的供應商名稱時
(example : Unimark) </t>
    <phoneticPr fontId="2" type="noConversion"/>
  </si>
  <si>
    <r>
      <t>依Sales Contract 簽約對象=付款的供應商名稱為</t>
    </r>
    <r>
      <rPr>
        <b/>
        <sz val="12"/>
        <color rgb="FFFF0000"/>
        <rFont val="新細明體"/>
        <family val="1"/>
        <charset val="136"/>
        <scheme val="minor"/>
      </rPr>
      <t>抬頭</t>
    </r>
    <phoneticPr fontId="2" type="noConversion"/>
  </si>
  <si>
    <t xml:space="preserve">follow 供應商的文件 
1- 例如:FOB , EX-WORK (請參考AGP 裡的購料單的國貿條件)
</t>
    <phoneticPr fontId="2" type="noConversion"/>
  </si>
  <si>
    <t>*目前由 VN-生管接手,有問題pls chk w/ David</t>
    <phoneticPr fontId="2" type="noConversion"/>
  </si>
  <si>
    <t>EXW or FCA</t>
    <phoneticPr fontId="2" type="noConversion"/>
  </si>
  <si>
    <t xml:space="preserve">EXW or FCA </t>
    <phoneticPr fontId="2" type="noConversion"/>
  </si>
  <si>
    <r>
      <t xml:space="preserve">to CN-EXW or FCA
</t>
    </r>
    <r>
      <rPr>
        <b/>
        <sz val="12"/>
        <color rgb="FFFF0000"/>
        <rFont val="新細明體"/>
        <family val="1"/>
        <charset val="136"/>
        <scheme val="minor"/>
      </rPr>
      <t xml:space="preserve">to VN-CIP (因台北付費) </t>
    </r>
    <phoneticPr fontId="2" type="noConversion"/>
  </si>
  <si>
    <t>DAP</t>
    <phoneticPr fontId="2" type="noConversion"/>
  </si>
  <si>
    <t>DDP</t>
    <phoneticPr fontId="2" type="noConversion"/>
  </si>
  <si>
    <t>EXW or FCA</t>
    <phoneticPr fontId="2" type="noConversion"/>
  </si>
  <si>
    <t>FCA- 供應商付
EXW-產區付</t>
    <phoneticPr fontId="2" type="noConversion"/>
  </si>
  <si>
    <t>EXW-產區付</t>
    <phoneticPr fontId="2" type="noConversion"/>
  </si>
  <si>
    <t>FCA- 供應商付</t>
    <phoneticPr fontId="2" type="noConversion"/>
  </si>
  <si>
    <t>FCA</t>
    <phoneticPr fontId="2" type="noConversion"/>
  </si>
  <si>
    <t>運費和保險費付訖</t>
    <phoneticPr fontId="2" type="noConversion"/>
  </si>
  <si>
    <t>運費付訖</t>
    <phoneticPr fontId="2" type="noConversion"/>
  </si>
  <si>
    <t>集散地交貨</t>
    <phoneticPr fontId="2" type="noConversion"/>
  </si>
  <si>
    <t>貨交運送人</t>
    <phoneticPr fontId="2" type="noConversion"/>
  </si>
  <si>
    <t>船上交貨(裝貨起運港)</t>
    <phoneticPr fontId="2" type="noConversion"/>
  </si>
  <si>
    <t>Revise Date : 2015/2/10</t>
    <phoneticPr fontId="2" type="noConversion"/>
  </si>
  <si>
    <t>保險費</t>
    <phoneticPr fontId="2" type="noConversion"/>
  </si>
  <si>
    <t>內陸運費</t>
    <phoneticPr fontId="2" type="noConversion"/>
  </si>
  <si>
    <t>內陸運費</t>
    <phoneticPr fontId="2" type="noConversion"/>
  </si>
  <si>
    <t>出口運費</t>
    <phoneticPr fontId="2" type="noConversion"/>
  </si>
  <si>
    <t>出口報關費</t>
    <phoneticPr fontId="2" type="noConversion"/>
  </si>
  <si>
    <t>出口貨櫃場費用</t>
    <phoneticPr fontId="2" type="noConversion"/>
  </si>
  <si>
    <t>出口段</t>
    <phoneticPr fontId="2" type="noConversion"/>
  </si>
  <si>
    <t>進口段</t>
    <phoneticPr fontId="2" type="noConversion"/>
  </si>
  <si>
    <t>進口報關費</t>
    <phoneticPr fontId="2" type="noConversion"/>
  </si>
  <si>
    <t>進口提貨費</t>
    <phoneticPr fontId="2" type="noConversion"/>
  </si>
  <si>
    <t>進口稅金</t>
    <phoneticPr fontId="2" type="noConversion"/>
  </si>
  <si>
    <t>進口貨櫃場費用</t>
    <phoneticPr fontId="2" type="noConversion"/>
  </si>
  <si>
    <t>FOB 供應商
EXW 產區</t>
    <phoneticPr fontId="2" type="noConversion"/>
  </si>
  <si>
    <t>FOB 供應商
EXW 產區</t>
    <phoneticPr fontId="2" type="noConversion"/>
  </si>
  <si>
    <t>供應商</t>
    <phoneticPr fontId="2" type="noConversion"/>
  </si>
  <si>
    <t>產區</t>
    <phoneticPr fontId="2" type="noConversion"/>
  </si>
  <si>
    <t>供應商</t>
    <phoneticPr fontId="2" type="noConversion"/>
  </si>
  <si>
    <t>*CN對"FOC" 有限制, 基本上follow CN 規範</t>
    <phoneticPr fontId="2" type="noConversion"/>
  </si>
  <si>
    <r>
      <rPr>
        <b/>
        <sz val="12"/>
        <rFont val="新細明體"/>
        <family val="1"/>
        <charset val="136"/>
        <scheme val="minor"/>
      </rPr>
      <t xml:space="preserve">當異常時 :  需判斷"運費" &amp;"保險" 由誰承擔, 條款方式如左顯示 ...
</t>
    </r>
    <phoneticPr fontId="2" type="noConversion"/>
  </si>
  <si>
    <r>
      <t>1-</t>
    </r>
    <r>
      <rPr>
        <b/>
        <sz val="12"/>
        <rFont val="新細明體"/>
        <family val="1"/>
        <charset val="136"/>
        <scheme val="minor"/>
      </rPr>
      <t>正常出貨 FOB &amp; EX-work 不需要改, 其他 Term 需修改</t>
    </r>
    <r>
      <rPr>
        <b/>
        <sz val="12"/>
        <color rgb="FFFF0000"/>
        <rFont val="新細明體"/>
        <family val="1"/>
        <charset val="136"/>
        <scheme val="minor"/>
      </rPr>
      <t xml:space="preserve">
2-當是"CIF" "CIP" "DAP" "DDP"
   需改為 "Freight &amp; Insurance covered by Party A"
3-當是"CPT" "CFR" "FCA"
   需改為 "Freight covered by Party A"
</t>
    </r>
    <phoneticPr fontId="2" type="noConversion"/>
  </si>
  <si>
    <r>
      <t>成本</t>
    </r>
    <r>
      <rPr>
        <b/>
        <sz val="12"/>
        <color rgb="FF000000"/>
        <rFont val="Arial"/>
        <family val="2"/>
      </rPr>
      <t>,</t>
    </r>
    <r>
      <rPr>
        <b/>
        <sz val="12"/>
        <color rgb="FF000000"/>
        <rFont val="微軟正黑體"/>
        <family val="2"/>
        <charset val="136"/>
      </rPr>
      <t>保險</t>
    </r>
    <r>
      <rPr>
        <b/>
        <sz val="12"/>
        <color rgb="FF000000"/>
        <rFont val="Arial"/>
        <family val="2"/>
      </rPr>
      <t>&amp;</t>
    </r>
    <r>
      <rPr>
        <b/>
        <sz val="12"/>
        <color rgb="FF000000"/>
        <rFont val="微軟正黑體"/>
        <family val="2"/>
        <charset val="136"/>
      </rPr>
      <t>運費</t>
    </r>
  </si>
  <si>
    <r>
      <t>All (DDU</t>
    </r>
    <r>
      <rPr>
        <b/>
        <sz val="12"/>
        <color rgb="FF000000"/>
        <rFont val="新細明體"/>
        <family val="1"/>
        <charset val="136"/>
      </rPr>
      <t>規定改以</t>
    </r>
    <r>
      <rPr>
        <b/>
        <sz val="12"/>
        <color rgb="FF000000"/>
        <rFont val="Arial"/>
        <family val="2"/>
      </rPr>
      <t>DAP</t>
    </r>
    <r>
      <rPr>
        <b/>
        <sz val="12"/>
        <color rgb="FF000000"/>
        <rFont val="新細明體"/>
        <family val="1"/>
        <charset val="136"/>
      </rPr>
      <t>取代</t>
    </r>
    <r>
      <rPr>
        <b/>
        <sz val="12"/>
        <color rgb="FF000000"/>
        <rFont val="Arial"/>
        <family val="2"/>
      </rPr>
      <t>)</t>
    </r>
  </si>
  <si>
    <t>TVC-0506-B2 + knit + Piece Dye + Natural fiber + 100% COTTON + 76 IN * 380 g/m2</t>
    <phoneticPr fontId="2" type="noConversion"/>
  </si>
  <si>
    <t>TM96C-S + knit + Piece Dye + RIB + 98% COTTON, 2% SPANDEX + 7 CM * 370 g/m2</t>
    <phoneticPr fontId="7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</si>
</sst>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76" formatCode="m&quot;月&quot;d&quot;日&quot;"/>
    <numFmt numFmtId="177" formatCode="0.00_ "/>
    <numFmt numFmtId="178" formatCode="&quot;US$&quot;#,##0.00"/>
    <numFmt numFmtId="179" formatCode="#,##0.00_ "/>
    <numFmt numFmtId="180" formatCode="#,##0_ &quot;PCS&quot;"/>
    <numFmt numFmtId="181" formatCode="[$USD]\ #,##0.00_);[Red]\([$USD]\ #,##0.00\)"/>
    <numFmt numFmtId="182" formatCode="#,##0_ &quot;YDS&quot;"/>
    <numFmt numFmtId="183" formatCode="[$USD]\ #,##0.000"/>
    <numFmt numFmtId="184" formatCode="General&quot;METERS&quot;"/>
    <numFmt numFmtId="185" formatCode="General&quot;PCS&quot;"/>
    <numFmt numFmtId="186" formatCode="0.00_);[Red]\(0.00\)"/>
    <numFmt numFmtId="187" formatCode="[$USD]\ #,##0.00"/>
    <numFmt numFmtId="188" formatCode="General&quot;YDS&quot;"/>
  </numFmts>
  <fonts count="142">
    <font>
      <sz val="12"/>
      <color theme="1"/>
      <name val="新細明體"/>
      <family val="2"/>
      <scheme val="minor"/>
    </font>
    <font>
      <sz val="12"/>
      <color theme="1"/>
      <name val="新細明體"/>
      <family val="2"/>
      <charset val="136"/>
      <scheme val="minor"/>
    </font>
    <font>
      <sz val="9"/>
      <name val="新細明體"/>
      <family val="3"/>
      <charset val="136"/>
      <scheme val="minor"/>
    </font>
    <font>
      <sz val="12"/>
      <color theme="1"/>
      <name val="新細明體"/>
      <family val="1"/>
      <charset val="136"/>
      <scheme val="minor"/>
    </font>
    <font>
      <b/>
      <sz val="12"/>
      <color theme="1"/>
      <name val="新細明體"/>
      <family val="1"/>
      <charset val="136"/>
      <scheme val="minor"/>
    </font>
    <font>
      <b/>
      <sz val="16"/>
      <color theme="1"/>
      <name val="新細明體"/>
      <family val="1"/>
      <charset val="136"/>
      <scheme val="minor"/>
    </font>
    <font>
      <b/>
      <sz val="12"/>
      <color rgb="FFFF0000"/>
      <name val="新細明體"/>
      <family val="1"/>
      <charset val="136"/>
      <scheme val="minor"/>
    </font>
    <font>
      <sz val="9"/>
      <name val="新細明體"/>
      <family val="2"/>
      <charset val="136"/>
      <scheme val="minor"/>
    </font>
    <font>
      <sz val="12"/>
      <color rgb="FF000000"/>
      <name val="新細明體"/>
      <family val="1"/>
      <charset val="136"/>
    </font>
    <font>
      <sz val="12"/>
      <color rgb="FF000000"/>
      <name val="Arial"/>
      <family val="2"/>
    </font>
    <font>
      <sz val="12"/>
      <color rgb="FF000000"/>
      <name val="微軟正黑體"/>
      <family val="2"/>
      <charset val="136"/>
    </font>
    <font>
      <b/>
      <sz val="12"/>
      <color rgb="FFFF0000"/>
      <name val="Arial"/>
      <family val="2"/>
    </font>
    <font>
      <sz val="12"/>
      <color rgb="FFFF0000"/>
      <name val="細明體"/>
      <family val="3"/>
      <charset val="136"/>
    </font>
    <font>
      <b/>
      <sz val="16"/>
      <color rgb="FFFF0000"/>
      <name val="新細明體"/>
      <family val="1"/>
      <charset val="136"/>
      <scheme val="minor"/>
    </font>
    <font>
      <b/>
      <sz val="48"/>
      <color rgb="FFFF0000"/>
      <name val="新細明體"/>
      <family val="1"/>
      <charset val="136"/>
      <scheme val="minor"/>
    </font>
    <font>
      <b/>
      <sz val="12"/>
      <name val="新細明體"/>
      <family val="1"/>
      <charset val="136"/>
      <scheme val="minor"/>
    </font>
    <font>
      <b/>
      <sz val="14"/>
      <color rgb="FFFF0000"/>
      <name val="新細明體"/>
      <family val="1"/>
      <charset val="136"/>
      <scheme val="minor"/>
    </font>
    <font>
      <b/>
      <sz val="12"/>
      <color theme="1"/>
      <name val="Times New Roman"/>
      <family val="1"/>
    </font>
    <font>
      <sz val="12"/>
      <color theme="1"/>
      <name val="Times New Roman"/>
      <family val="1"/>
    </font>
    <font>
      <sz val="12"/>
      <color rgb="FF070707"/>
      <name val="Times New Roman"/>
      <family val="1"/>
    </font>
    <font>
      <b/>
      <sz val="12"/>
      <color rgb="FFFF0000"/>
      <name val="Times New Roman"/>
      <family val="1"/>
    </font>
    <font>
      <b/>
      <sz val="11"/>
      <color rgb="FF000000"/>
      <name val="Times New Roman"/>
      <family val="1"/>
    </font>
    <font>
      <b/>
      <sz val="12"/>
      <color rgb="FF000000"/>
      <name val="Times New Roman"/>
      <family val="1"/>
    </font>
    <font>
      <sz val="11"/>
      <color rgb="FF000000"/>
      <name val="Times New Roman"/>
      <family val="1"/>
    </font>
    <font>
      <sz val="12"/>
      <color rgb="FF000000"/>
      <name val="Times New Roman"/>
      <family val="1"/>
    </font>
    <font>
      <b/>
      <sz val="11"/>
      <color rgb="FFFF0000"/>
      <name val="Times New Roman"/>
      <family val="1"/>
    </font>
    <font>
      <sz val="12"/>
      <color theme="1"/>
      <name val="Calibri"/>
      <family val="2"/>
    </font>
    <font>
      <b/>
      <sz val="10"/>
      <color theme="1"/>
      <name val="Tahoma"/>
      <family val="2"/>
    </font>
    <font>
      <sz val="10"/>
      <color theme="1"/>
      <name val="Tahoma"/>
      <family val="2"/>
    </font>
    <font>
      <sz val="10"/>
      <color theme="1"/>
      <name val="SimSun"/>
      <charset val="134"/>
    </font>
    <font>
      <sz val="14"/>
      <color rgb="FF000000"/>
      <name val="Arial"/>
      <family val="2"/>
    </font>
    <font>
      <sz val="14"/>
      <color rgb="FF000000"/>
      <name val="微軟正黑體"/>
      <family val="2"/>
      <charset val="136"/>
    </font>
    <font>
      <sz val="7"/>
      <color rgb="FF000000"/>
      <name val="Times New Roman"/>
      <family val="1"/>
    </font>
    <font>
      <b/>
      <sz val="12"/>
      <color rgb="FF000000"/>
      <name val="Arial"/>
      <family val="2"/>
    </font>
    <font>
      <b/>
      <sz val="12"/>
      <color rgb="FF000000"/>
      <name val="標楷體"/>
      <family val="4"/>
      <charset val="136"/>
    </font>
    <font>
      <sz val="12"/>
      <color rgb="FF000000"/>
      <name val="Verdana"/>
      <family val="2"/>
    </font>
    <font>
      <sz val="12"/>
      <color rgb="FF000000"/>
      <name val="SimSun"/>
      <charset val="134"/>
    </font>
    <font>
      <b/>
      <sz val="18"/>
      <color rgb="FFFF0000"/>
      <name val="SimSun"/>
      <charset val="134"/>
    </font>
    <font>
      <b/>
      <sz val="18"/>
      <color rgb="FFFF0000"/>
      <name val="Verdana"/>
      <family val="2"/>
    </font>
    <font>
      <sz val="12"/>
      <color rgb="FF080000"/>
      <name val="Verdana"/>
      <family val="2"/>
    </font>
    <font>
      <sz val="12"/>
      <color rgb="FF1F497D"/>
      <name val="Times New Roman"/>
      <family val="1"/>
    </font>
    <font>
      <sz val="12"/>
      <color rgb="FF0000FF"/>
      <name val="新細明體"/>
      <family val="1"/>
      <charset val="136"/>
    </font>
    <font>
      <sz val="12"/>
      <color rgb="FF0000FF"/>
      <name val="Calibri"/>
      <family val="2"/>
    </font>
    <font>
      <b/>
      <sz val="9"/>
      <color rgb="FF333333"/>
      <name val="Arial Narrow"/>
      <family val="2"/>
    </font>
    <font>
      <b/>
      <sz val="8"/>
      <color rgb="FF0000FF"/>
      <name val="Arial"/>
      <family val="2"/>
    </font>
    <font>
      <sz val="8"/>
      <color rgb="FF660066"/>
      <name val="Wingdings 2"/>
      <family val="1"/>
      <charset val="2"/>
    </font>
    <font>
      <sz val="8"/>
      <color rgb="FF660066"/>
      <name val="新細明體"/>
      <family val="1"/>
      <charset val="136"/>
    </font>
    <font>
      <sz val="8"/>
      <color rgb="FF333333"/>
      <name val="Arial"/>
      <family val="2"/>
    </font>
    <font>
      <sz val="8"/>
      <color rgb="FF7030A0"/>
      <name val="Arial"/>
      <family val="2"/>
    </font>
    <font>
      <sz val="8"/>
      <color rgb="FF0000FF"/>
      <name val="新細明體"/>
      <family val="1"/>
      <charset val="136"/>
    </font>
    <font>
      <sz val="8"/>
      <color rgb="FF0000FF"/>
      <name val="Arial"/>
      <family val="2"/>
    </font>
    <font>
      <sz val="11"/>
      <color theme="1"/>
      <name val="Arial"/>
      <family val="2"/>
    </font>
    <font>
      <sz val="11"/>
      <color theme="1"/>
      <name val="新細明體"/>
      <family val="1"/>
      <charset val="136"/>
    </font>
    <font>
      <sz val="10"/>
      <color rgb="FF365F91"/>
      <name val="Arial"/>
      <family val="2"/>
    </font>
    <font>
      <sz val="10"/>
      <color rgb="FF0D0D0D"/>
      <name val="Arial"/>
      <family val="2"/>
    </font>
    <font>
      <sz val="10"/>
      <color rgb="FF0D0D0D"/>
      <name val="新細明體"/>
      <family val="1"/>
      <charset val="136"/>
    </font>
    <font>
      <sz val="10"/>
      <color theme="1"/>
      <name val="Arial"/>
      <family val="2"/>
    </font>
    <font>
      <sz val="11"/>
      <color rgb="FF0D0D0D"/>
      <name val="Arial"/>
      <family val="2"/>
    </font>
    <font>
      <sz val="7"/>
      <color rgb="FF0000FF"/>
      <name val="Times New Roman"/>
      <family val="1"/>
    </font>
    <font>
      <b/>
      <sz val="12"/>
      <color rgb="FF0000FF"/>
      <name val="新細明體"/>
      <family val="1"/>
      <charset val="136"/>
    </font>
    <font>
      <b/>
      <sz val="12"/>
      <color rgb="FF0000FF"/>
      <name val="Times New Roman"/>
      <family val="1"/>
    </font>
    <font>
      <sz val="11"/>
      <name val="新細明體"/>
      <family val="1"/>
      <charset val="136"/>
    </font>
    <font>
      <sz val="11"/>
      <name val="Arial"/>
      <family val="2"/>
    </font>
    <font>
      <sz val="11"/>
      <color theme="1"/>
      <name val="微軟正黑體"/>
      <family val="2"/>
      <charset val="136"/>
    </font>
    <font>
      <sz val="7"/>
      <color theme="1"/>
      <name val="Times New Roman"/>
      <family val="1"/>
    </font>
    <font>
      <b/>
      <sz val="11"/>
      <color theme="1"/>
      <name val="Arial"/>
      <family val="2"/>
    </font>
    <font>
      <b/>
      <sz val="11"/>
      <color theme="1"/>
      <name val="微軟正黑體"/>
      <family val="2"/>
      <charset val="136"/>
    </font>
    <font>
      <b/>
      <sz val="11"/>
      <color rgb="FF7030A0"/>
      <name val="Arial"/>
      <family val="2"/>
    </font>
    <font>
      <b/>
      <sz val="11"/>
      <color rgb="FF000000"/>
      <name val="新細明體"/>
      <family val="1"/>
      <charset val="136"/>
    </font>
    <font>
      <sz val="11"/>
      <color rgb="FF000080"/>
      <name val="Arial"/>
      <family val="2"/>
    </font>
    <font>
      <sz val="11"/>
      <color rgb="FF000000"/>
      <name val="新細明體"/>
      <family val="1"/>
      <charset val="136"/>
    </font>
    <font>
      <b/>
      <sz val="11"/>
      <color rgb="FF7030A0"/>
      <name val="新細明體"/>
      <family val="1"/>
      <charset val="136"/>
    </font>
    <font>
      <sz val="10"/>
      <color theme="1"/>
      <name val="新細明體"/>
      <family val="1"/>
      <charset val="136"/>
    </font>
    <font>
      <u/>
      <sz val="12"/>
      <color theme="10"/>
      <name val="新細明體"/>
      <family val="2"/>
      <scheme val="minor"/>
    </font>
    <font>
      <u/>
      <sz val="12"/>
      <color theme="10"/>
      <name val="新細明體"/>
      <family val="1"/>
      <charset val="136"/>
      <scheme val="minor"/>
    </font>
    <font>
      <sz val="12"/>
      <name val="新細明體"/>
      <family val="1"/>
      <charset val="136"/>
    </font>
    <font>
      <sz val="12"/>
      <name val="Arial"/>
      <family val="2"/>
    </font>
    <font>
      <sz val="9"/>
      <name val="細明體"/>
      <family val="3"/>
      <charset val="136"/>
    </font>
    <font>
      <sz val="10"/>
      <name val="Arial"/>
      <family val="2"/>
    </font>
    <font>
      <sz val="10"/>
      <name val="微软雅黑"/>
      <family val="2"/>
      <charset val="134"/>
    </font>
    <font>
      <b/>
      <sz val="12"/>
      <name val="Arial"/>
      <family val="2"/>
    </font>
    <font>
      <sz val="11"/>
      <color indexed="8"/>
      <name val="宋体"/>
      <family val="3"/>
      <charset val="136"/>
    </font>
    <font>
      <b/>
      <sz val="10"/>
      <name val="微软雅黑"/>
      <family val="2"/>
      <charset val="134"/>
    </font>
    <font>
      <b/>
      <u/>
      <sz val="11"/>
      <name val="微软雅黑"/>
      <family val="2"/>
      <charset val="134"/>
    </font>
    <font>
      <sz val="9"/>
      <name val="宋体"/>
      <charset val="136"/>
    </font>
    <font>
      <b/>
      <sz val="11"/>
      <name val="微软雅黑"/>
      <family val="2"/>
      <charset val="134"/>
    </font>
    <font>
      <b/>
      <u/>
      <sz val="12"/>
      <name val="微软雅黑"/>
      <family val="2"/>
      <charset val="134"/>
    </font>
    <font>
      <sz val="11"/>
      <color indexed="17"/>
      <name val="宋体"/>
      <charset val="136"/>
    </font>
    <font>
      <sz val="12"/>
      <color indexed="8"/>
      <name val="新細明體"/>
      <family val="1"/>
      <charset val="136"/>
    </font>
    <font>
      <sz val="12"/>
      <color indexed="9"/>
      <name val="新細明體"/>
      <family val="1"/>
      <charset val="136"/>
    </font>
    <font>
      <sz val="11"/>
      <color indexed="8"/>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name val="宋体"/>
      <charset val="136"/>
    </font>
    <font>
      <sz val="12"/>
      <color indexed="52"/>
      <name val="新細明體"/>
      <family val="1"/>
      <charset val="136"/>
    </font>
    <font>
      <sz val="12"/>
      <color indexed="8"/>
      <name val="宋体"/>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sz val="11"/>
      <color indexed="52"/>
      <name val="宋体"/>
      <charset val="136"/>
    </font>
    <font>
      <sz val="11"/>
      <color indexed="9"/>
      <name val="宋体"/>
      <charset val="136"/>
    </font>
    <font>
      <b/>
      <sz val="11"/>
      <color indexed="56"/>
      <name val="宋体"/>
      <charset val="136"/>
    </font>
    <font>
      <sz val="11"/>
      <color indexed="10"/>
      <name val="宋体"/>
      <charset val="136"/>
    </font>
    <font>
      <b/>
      <sz val="12"/>
      <color indexed="9"/>
      <name val="新細明體"/>
      <family val="1"/>
      <charset val="136"/>
    </font>
    <font>
      <sz val="12"/>
      <color indexed="20"/>
      <name val="新細明體"/>
      <family val="1"/>
      <charset val="136"/>
    </font>
    <font>
      <sz val="12"/>
      <color indexed="10"/>
      <name val="新細明體"/>
      <family val="1"/>
      <charset val="136"/>
    </font>
    <font>
      <b/>
      <sz val="12"/>
      <color rgb="FFFF0000"/>
      <name val="微软雅黑"/>
      <family val="2"/>
      <charset val="134"/>
    </font>
    <font>
      <b/>
      <sz val="18"/>
      <color theme="1"/>
      <name val="新細明體"/>
      <family val="1"/>
      <charset val="136"/>
      <scheme val="minor"/>
    </font>
    <font>
      <b/>
      <sz val="12"/>
      <color rgb="FF17365D"/>
      <name val="微軟正黑體"/>
      <family val="2"/>
      <charset val="136"/>
    </font>
    <font>
      <b/>
      <sz val="10"/>
      <name val="Tahoma"/>
      <family val="2"/>
    </font>
    <font>
      <sz val="10"/>
      <name val="Tahoma"/>
      <family val="2"/>
    </font>
    <font>
      <sz val="10"/>
      <name val="新細明體"/>
      <family val="1"/>
      <charset val="136"/>
    </font>
    <font>
      <sz val="12"/>
      <color rgb="FF1F497D"/>
      <name val="Calibri"/>
      <family val="2"/>
    </font>
    <font>
      <b/>
      <sz val="12"/>
      <color rgb="FF1F497D"/>
      <name val="Times New Roman"/>
      <family val="1"/>
    </font>
    <font>
      <b/>
      <sz val="12"/>
      <color rgb="FF1F497D"/>
      <name val="微軟正黑體"/>
      <family val="2"/>
      <charset val="136"/>
    </font>
    <font>
      <b/>
      <sz val="12"/>
      <color rgb="FF1F497D"/>
      <name val="Calibri"/>
      <family val="2"/>
    </font>
    <font>
      <b/>
      <sz val="7"/>
      <color rgb="FF1F497D"/>
      <name val="Times New Roman"/>
      <family val="1"/>
    </font>
    <font>
      <b/>
      <sz val="12"/>
      <color rgb="FFFF0000"/>
      <name val="新細明體"/>
      <family val="1"/>
      <charset val="136"/>
    </font>
    <font>
      <b/>
      <sz val="12"/>
      <color rgb="FF365F91"/>
      <name val="微軟正黑體"/>
      <family val="2"/>
      <charset val="136"/>
    </font>
    <font>
      <b/>
      <sz val="12"/>
      <color rgb="FF000000"/>
      <name val="Verdana"/>
      <family val="2"/>
    </font>
    <font>
      <b/>
      <sz val="12"/>
      <color rgb="FF000000"/>
      <name val="新細明體"/>
      <family val="1"/>
      <charset val="136"/>
    </font>
    <font>
      <sz val="12"/>
      <color rgb="FF000000"/>
      <name val="細明體"/>
      <family val="3"/>
      <charset val="136"/>
    </font>
    <font>
      <sz val="12"/>
      <color rgb="FF000000"/>
      <name val="Calibri"/>
      <family val="2"/>
    </font>
    <font>
      <sz val="12"/>
      <color rgb="FF000000"/>
      <name val="Batang"/>
      <family val="1"/>
      <charset val="129"/>
    </font>
    <font>
      <sz val="12"/>
      <color rgb="FF000080"/>
      <name val="Batang"/>
      <family val="1"/>
      <charset val="129"/>
    </font>
    <font>
      <sz val="12"/>
      <color rgb="FF1F497D"/>
      <name val="微軟正黑體"/>
      <family val="2"/>
      <charset val="136"/>
    </font>
    <font>
      <b/>
      <sz val="12"/>
      <color rgb="FF000000"/>
      <name val="Calibri"/>
      <family val="2"/>
    </font>
    <font>
      <sz val="12"/>
      <color rgb="FF17365D"/>
      <name val="微軟正黑體"/>
      <family val="2"/>
      <charset val="136"/>
    </font>
    <font>
      <sz val="12"/>
      <color rgb="FF17365D"/>
      <name val="標楷體"/>
      <family val="4"/>
      <charset val="136"/>
    </font>
    <font>
      <b/>
      <sz val="12"/>
      <color rgb="FF000000"/>
      <name val="微軟正黑體"/>
      <family val="2"/>
      <charset val="136"/>
    </font>
    <font>
      <b/>
      <sz val="12"/>
      <color theme="1"/>
      <name val="新細明體"/>
      <family val="2"/>
      <scheme val="minor"/>
    </font>
    <font>
      <b/>
      <u/>
      <sz val="10"/>
      <name val="微软雅黑"/>
      <family val="2"/>
      <charset val="134"/>
    </font>
    <font>
      <b/>
      <sz val="10"/>
      <color rgb="FFFF0000"/>
      <name val="微软雅黑"/>
      <family val="2"/>
      <charset val="134"/>
    </font>
    <font>
      <b/>
      <sz val="11"/>
      <color indexed="8"/>
      <name val="宋体"/>
      <family val="3"/>
      <charset val="136"/>
    </font>
    <font>
      <b/>
      <sz val="11"/>
      <color indexed="10"/>
      <name val="微软雅黑"/>
      <family val="2"/>
      <charset val="134"/>
    </font>
    <font>
      <b/>
      <sz val="11"/>
      <name val="Arial"/>
      <family val="2"/>
    </font>
  </fonts>
  <fills count="4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DE9D9"/>
        <bgColor indexed="64"/>
      </patternFill>
    </fill>
    <fill>
      <patternFill patternType="solid">
        <fgColor indexed="26"/>
      </patternFill>
    </fill>
    <fill>
      <patternFill patternType="solid">
        <fgColor indexed="42"/>
      </patternFill>
    </fill>
    <fill>
      <patternFill patternType="solid">
        <fgColor indexed="42"/>
        <bgColor indexed="64"/>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2"/>
      </patternFill>
    </fill>
    <fill>
      <patternFill patternType="solid">
        <fgColor indexed="53"/>
      </patternFill>
    </fill>
    <fill>
      <patternFill patternType="solid">
        <fgColor indexed="57"/>
      </patternFill>
    </fill>
    <fill>
      <patternFill patternType="solid">
        <fgColor indexed="55"/>
        <bgColor indexed="64"/>
      </patternFill>
    </fill>
    <fill>
      <patternFill patternType="solid">
        <fgColor rgb="FF00FF00"/>
        <bgColor indexed="64"/>
      </patternFill>
    </fill>
    <fill>
      <patternFill patternType="solid">
        <fgColor rgb="FFC0C0C0"/>
        <bgColor indexed="64"/>
      </patternFill>
    </fill>
    <fill>
      <patternFill patternType="solid">
        <fgColor rgb="FF99FF9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rgb="FF000000"/>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double">
        <color indexed="64"/>
      </top>
      <bottom/>
      <diagonal/>
    </border>
    <border>
      <left/>
      <right/>
      <top style="double">
        <color indexed="64"/>
      </top>
      <bottom style="double">
        <color indexed="6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75">
    <xf numFmtId="0" fontId="0" fillId="0" borderId="0"/>
    <xf numFmtId="0" fontId="73" fillId="0" borderId="0" applyNumberFormat="0" applyFill="0" applyBorder="0" applyAlignment="0" applyProtection="0"/>
    <xf numFmtId="0" fontId="75" fillId="0" borderId="0">
      <alignment vertical="center"/>
    </xf>
    <xf numFmtId="43" fontId="75" fillId="0" borderId="0" applyFont="0" applyFill="0" applyBorder="0" applyAlignment="0" applyProtection="0">
      <alignment vertical="center"/>
    </xf>
    <xf numFmtId="0" fontId="78" fillId="0" borderId="0"/>
    <xf numFmtId="0" fontId="81" fillId="0" borderId="0"/>
    <xf numFmtId="0" fontId="1" fillId="0" borderId="0">
      <alignment vertical="center"/>
    </xf>
    <xf numFmtId="43" fontId="3" fillId="0" borderId="0" applyFont="0" applyFill="0" applyBorder="0" applyAlignment="0" applyProtection="0">
      <alignment vertical="center"/>
    </xf>
    <xf numFmtId="0" fontId="81" fillId="7" borderId="30" applyNumberFormat="0" applyFont="0" applyAlignment="0" applyProtection="0">
      <alignment vertical="center"/>
    </xf>
    <xf numFmtId="0" fontId="87" fillId="8" borderId="0" applyNumberFormat="0" applyBorder="0" applyAlignment="0" applyProtection="0">
      <alignment vertical="center"/>
    </xf>
    <xf numFmtId="0" fontId="87" fillId="8" borderId="0" applyNumberFormat="0" applyBorder="0" applyAlignment="0" applyProtection="0">
      <alignment vertical="center"/>
    </xf>
    <xf numFmtId="0" fontId="87" fillId="9" borderId="0" applyNumberFormat="0" applyBorder="0" applyAlignment="0" applyProtection="0">
      <alignment vertical="center"/>
    </xf>
    <xf numFmtId="0" fontId="81" fillId="7" borderId="30" applyNumberFormat="0" applyFont="0" applyAlignment="0" applyProtection="0">
      <alignment vertical="center"/>
    </xf>
    <xf numFmtId="0" fontId="88" fillId="10" borderId="0" applyNumberFormat="0" applyBorder="0" applyAlignment="0" applyProtection="0">
      <alignment vertical="center"/>
    </xf>
    <xf numFmtId="0" fontId="88" fillId="10" borderId="0" applyNumberFormat="0" applyBorder="0" applyAlignment="0" applyProtection="0">
      <alignment vertical="center"/>
    </xf>
    <xf numFmtId="0" fontId="88" fillId="10" borderId="0" applyNumberFormat="0" applyBorder="0" applyAlignment="0" applyProtection="0">
      <alignment vertical="center"/>
    </xf>
    <xf numFmtId="0" fontId="88" fillId="11" borderId="0" applyNumberFormat="0" applyBorder="0" applyAlignment="0" applyProtection="0">
      <alignment vertical="center"/>
    </xf>
    <xf numFmtId="0" fontId="88" fillId="11" borderId="0" applyNumberFormat="0" applyBorder="0" applyAlignment="0" applyProtection="0">
      <alignment vertical="center"/>
    </xf>
    <xf numFmtId="0" fontId="88" fillId="11" borderId="0" applyNumberFormat="0" applyBorder="0" applyAlignment="0" applyProtection="0">
      <alignment vertical="center"/>
    </xf>
    <xf numFmtId="0" fontId="88" fillId="9" borderId="0" applyNumberFormat="0" applyBorder="0" applyAlignment="0" applyProtection="0">
      <alignment vertical="center"/>
    </xf>
    <xf numFmtId="0" fontId="88" fillId="9" borderId="0" applyNumberFormat="0" applyBorder="0" applyAlignment="0" applyProtection="0">
      <alignment vertical="center"/>
    </xf>
    <xf numFmtId="0" fontId="88" fillId="9" borderId="0" applyNumberFormat="0" applyBorder="0" applyAlignment="0" applyProtection="0">
      <alignment vertical="center"/>
    </xf>
    <xf numFmtId="0" fontId="88" fillId="12" borderId="0" applyNumberFormat="0" applyBorder="0" applyAlignment="0" applyProtection="0">
      <alignment vertical="center"/>
    </xf>
    <xf numFmtId="0" fontId="88" fillId="12" borderId="0" applyNumberFormat="0" applyBorder="0" applyAlignment="0" applyProtection="0">
      <alignment vertical="center"/>
    </xf>
    <xf numFmtId="0" fontId="88" fillId="12" borderId="0" applyNumberFormat="0" applyBorder="0" applyAlignment="0" applyProtection="0">
      <alignment vertical="center"/>
    </xf>
    <xf numFmtId="0" fontId="88" fillId="13" borderId="0" applyNumberFormat="0" applyBorder="0" applyAlignment="0" applyProtection="0">
      <alignment vertical="center"/>
    </xf>
    <xf numFmtId="0" fontId="88" fillId="13" borderId="0" applyNumberFormat="0" applyBorder="0" applyAlignment="0" applyProtection="0">
      <alignment vertical="center"/>
    </xf>
    <xf numFmtId="0" fontId="88" fillId="13" borderId="0" applyNumberFormat="0" applyBorder="0" applyAlignment="0" applyProtection="0">
      <alignment vertical="center"/>
    </xf>
    <xf numFmtId="0" fontId="88" fillId="14" borderId="0" applyNumberFormat="0" applyBorder="0" applyAlignment="0" applyProtection="0">
      <alignment vertical="center"/>
    </xf>
    <xf numFmtId="0" fontId="88" fillId="14" borderId="0" applyNumberFormat="0" applyBorder="0" applyAlignment="0" applyProtection="0">
      <alignment vertical="center"/>
    </xf>
    <xf numFmtId="0" fontId="88" fillId="14" borderId="0" applyNumberFormat="0" applyBorder="0" applyAlignment="0" applyProtection="0">
      <alignment vertical="center"/>
    </xf>
    <xf numFmtId="0" fontId="88" fillId="15" borderId="0" applyNumberFormat="0" applyBorder="0" applyAlignment="0" applyProtection="0">
      <alignment vertical="center"/>
    </xf>
    <xf numFmtId="0" fontId="88" fillId="15" borderId="0" applyNumberFormat="0" applyBorder="0" applyAlignment="0" applyProtection="0">
      <alignment vertical="center"/>
    </xf>
    <xf numFmtId="0" fontId="88" fillId="15" borderId="0" applyNumberFormat="0" applyBorder="0" applyAlignment="0" applyProtection="0">
      <alignment vertical="center"/>
    </xf>
    <xf numFmtId="0" fontId="88" fillId="16" borderId="0" applyNumberFormat="0" applyBorder="0" applyAlignment="0" applyProtection="0">
      <alignment vertical="center"/>
    </xf>
    <xf numFmtId="0" fontId="88" fillId="16" borderId="0" applyNumberFormat="0" applyBorder="0" applyAlignment="0" applyProtection="0">
      <alignment vertical="center"/>
    </xf>
    <xf numFmtId="0" fontId="88" fillId="16" borderId="0" applyNumberFormat="0" applyBorder="0" applyAlignment="0" applyProtection="0">
      <alignment vertical="center"/>
    </xf>
    <xf numFmtId="0" fontId="88" fillId="17" borderId="0" applyNumberFormat="0" applyBorder="0" applyAlignment="0" applyProtection="0">
      <alignment vertical="center"/>
    </xf>
    <xf numFmtId="0" fontId="88" fillId="17" borderId="0" applyNumberFormat="0" applyBorder="0" applyAlignment="0" applyProtection="0">
      <alignment vertical="center"/>
    </xf>
    <xf numFmtId="0" fontId="88" fillId="17" borderId="0" applyNumberFormat="0" applyBorder="0" applyAlignment="0" applyProtection="0">
      <alignment vertical="center"/>
    </xf>
    <xf numFmtId="0" fontId="88" fillId="12" borderId="0" applyNumberFormat="0" applyBorder="0" applyAlignment="0" applyProtection="0">
      <alignment vertical="center"/>
    </xf>
    <xf numFmtId="0" fontId="88" fillId="12" borderId="0" applyNumberFormat="0" applyBorder="0" applyAlignment="0" applyProtection="0">
      <alignment vertical="center"/>
    </xf>
    <xf numFmtId="0" fontId="88" fillId="12" borderId="0" applyNumberFormat="0" applyBorder="0" applyAlignment="0" applyProtection="0">
      <alignment vertical="center"/>
    </xf>
    <xf numFmtId="0" fontId="88" fillId="15" borderId="0" applyNumberFormat="0" applyBorder="0" applyAlignment="0" applyProtection="0">
      <alignment vertical="center"/>
    </xf>
    <xf numFmtId="0" fontId="88" fillId="15" borderId="0" applyNumberFormat="0" applyBorder="0" applyAlignment="0" applyProtection="0">
      <alignment vertical="center"/>
    </xf>
    <xf numFmtId="0" fontId="88" fillId="15" borderId="0" applyNumberFormat="0" applyBorder="0" applyAlignment="0" applyProtection="0">
      <alignment vertical="center"/>
    </xf>
    <xf numFmtId="0" fontId="88" fillId="18" borderId="0" applyNumberFormat="0" applyBorder="0" applyAlignment="0" applyProtection="0">
      <alignment vertical="center"/>
    </xf>
    <xf numFmtId="0" fontId="88" fillId="18" borderId="0" applyNumberFormat="0" applyBorder="0" applyAlignment="0" applyProtection="0">
      <alignment vertical="center"/>
    </xf>
    <xf numFmtId="0" fontId="88" fillId="18" borderId="0" applyNumberFormat="0" applyBorder="0" applyAlignment="0" applyProtection="0">
      <alignment vertical="center"/>
    </xf>
    <xf numFmtId="0" fontId="89" fillId="19" borderId="0" applyNumberFormat="0" applyBorder="0" applyAlignment="0" applyProtection="0">
      <alignment vertical="center"/>
    </xf>
    <xf numFmtId="0" fontId="89" fillId="19" borderId="0" applyNumberFormat="0" applyBorder="0" applyAlignment="0" applyProtection="0">
      <alignment vertical="center"/>
    </xf>
    <xf numFmtId="0" fontId="89" fillId="16" borderId="0" applyNumberFormat="0" applyBorder="0" applyAlignment="0" applyProtection="0">
      <alignment vertical="center"/>
    </xf>
    <xf numFmtId="0" fontId="89" fillId="16" borderId="0" applyNumberFormat="0" applyBorder="0" applyAlignment="0" applyProtection="0">
      <alignment vertical="center"/>
    </xf>
    <xf numFmtId="0" fontId="89" fillId="17" borderId="0" applyNumberFormat="0" applyBorder="0" applyAlignment="0" applyProtection="0">
      <alignment vertical="center"/>
    </xf>
    <xf numFmtId="0" fontId="89" fillId="17" borderId="0" applyNumberFormat="0" applyBorder="0" applyAlignment="0" applyProtection="0">
      <alignment vertical="center"/>
    </xf>
    <xf numFmtId="0" fontId="89" fillId="20" borderId="0" applyNumberFormat="0" applyBorder="0" applyAlignment="0" applyProtection="0">
      <alignment vertical="center"/>
    </xf>
    <xf numFmtId="0" fontId="89" fillId="20" borderId="0" applyNumberFormat="0" applyBorder="0" applyAlignment="0" applyProtection="0">
      <alignment vertical="center"/>
    </xf>
    <xf numFmtId="0" fontId="89" fillId="21" borderId="0" applyNumberFormat="0" applyBorder="0" applyAlignment="0" applyProtection="0">
      <alignment vertical="center"/>
    </xf>
    <xf numFmtId="0" fontId="89" fillId="21" borderId="0" applyNumberFormat="0" applyBorder="0" applyAlignment="0" applyProtection="0">
      <alignment vertical="center"/>
    </xf>
    <xf numFmtId="0" fontId="89" fillId="22" borderId="0" applyNumberFormat="0" applyBorder="0" applyAlignment="0" applyProtection="0">
      <alignment vertical="center"/>
    </xf>
    <xf numFmtId="0" fontId="89" fillId="22" borderId="0" applyNumberFormat="0" applyBorder="0" applyAlignment="0" applyProtection="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78" fillId="0" borderId="0">
      <alignment wrapText="1"/>
    </xf>
    <xf numFmtId="0" fontId="88" fillId="0" borderId="0">
      <alignment vertical="center"/>
    </xf>
    <xf numFmtId="0" fontId="90" fillId="0" borderId="0">
      <alignment vertical="center"/>
    </xf>
    <xf numFmtId="0" fontId="90" fillId="0" borderId="0">
      <alignment vertical="center"/>
    </xf>
    <xf numFmtId="0" fontId="78" fillId="0" borderId="0">
      <alignment wrapText="1"/>
    </xf>
    <xf numFmtId="0" fontId="75" fillId="0" borderId="0">
      <alignment vertical="center"/>
    </xf>
    <xf numFmtId="0" fontId="88" fillId="0" borderId="0"/>
    <xf numFmtId="0" fontId="75" fillId="0" borderId="0">
      <alignment vertical="center"/>
    </xf>
    <xf numFmtId="0" fontId="75" fillId="0" borderId="0">
      <alignment vertical="center"/>
    </xf>
    <xf numFmtId="0" fontId="88" fillId="0" borderId="0">
      <alignment vertical="center"/>
    </xf>
    <xf numFmtId="0" fontId="78" fillId="0" borderId="0">
      <alignment wrapText="1"/>
    </xf>
    <xf numFmtId="0" fontId="88" fillId="0" borderId="0">
      <alignment vertical="center"/>
    </xf>
    <xf numFmtId="0" fontId="88" fillId="0" borderId="0">
      <alignment vertical="center"/>
    </xf>
    <xf numFmtId="0" fontId="78" fillId="0" borderId="0">
      <alignment wrapText="1"/>
    </xf>
    <xf numFmtId="0" fontId="88" fillId="0" borderId="0">
      <alignment vertical="center"/>
    </xf>
    <xf numFmtId="0" fontId="88" fillId="0" borderId="0">
      <alignment vertical="center"/>
    </xf>
    <xf numFmtId="0" fontId="88" fillId="0" borderId="0">
      <alignment vertical="center"/>
    </xf>
    <xf numFmtId="0" fontId="88" fillId="0" borderId="0">
      <alignment vertical="center"/>
    </xf>
    <xf numFmtId="0" fontId="88" fillId="0" borderId="0"/>
    <xf numFmtId="0" fontId="88" fillId="0" borderId="0">
      <alignment vertical="center"/>
    </xf>
    <xf numFmtId="0" fontId="75" fillId="0" borderId="0">
      <alignment vertical="center"/>
    </xf>
    <xf numFmtId="0" fontId="88" fillId="0" borderId="0">
      <alignment vertical="center"/>
    </xf>
    <xf numFmtId="0" fontId="91" fillId="23" borderId="0" applyNumberFormat="0" applyBorder="0" applyAlignment="0" applyProtection="0">
      <alignment vertical="center"/>
    </xf>
    <xf numFmtId="0" fontId="91" fillId="23" borderId="0" applyNumberFormat="0" applyBorder="0" applyAlignment="0" applyProtection="0">
      <alignment vertical="center"/>
    </xf>
    <xf numFmtId="0" fontId="92" fillId="0" borderId="31" applyNumberFormat="0" applyFill="0" applyAlignment="0" applyProtection="0">
      <alignment vertical="center"/>
    </xf>
    <xf numFmtId="0" fontId="92" fillId="0" borderId="31" applyNumberFormat="0" applyFill="0" applyAlignment="0" applyProtection="0">
      <alignment vertical="center"/>
    </xf>
    <xf numFmtId="0" fontId="93" fillId="9" borderId="0" applyNumberFormat="0" applyBorder="0" applyAlignment="0" applyProtection="0">
      <alignment vertical="center"/>
    </xf>
    <xf numFmtId="0" fontId="93" fillId="9" borderId="0" applyNumberFormat="0" applyBorder="0" applyAlignment="0" applyProtection="0">
      <alignment vertical="center"/>
    </xf>
    <xf numFmtId="0" fontId="93" fillId="9" borderId="0" applyNumberFormat="0" applyBorder="0" applyAlignment="0" applyProtection="0">
      <alignment vertical="center"/>
    </xf>
    <xf numFmtId="0" fontId="94" fillId="24" borderId="32" applyNumberFormat="0" applyAlignment="0" applyProtection="0">
      <alignment vertical="center"/>
    </xf>
    <xf numFmtId="0" fontId="94" fillId="24" borderId="32" applyNumberFormat="0" applyAlignment="0" applyProtection="0">
      <alignment vertical="center"/>
    </xf>
    <xf numFmtId="0" fontId="95" fillId="0" borderId="0"/>
    <xf numFmtId="0" fontId="95" fillId="0" borderId="0"/>
    <xf numFmtId="0" fontId="95" fillId="0" borderId="0"/>
    <xf numFmtId="0" fontId="95" fillId="0" borderId="0"/>
    <xf numFmtId="0" fontId="95" fillId="0" borderId="0"/>
    <xf numFmtId="0" fontId="95" fillId="0" borderId="0"/>
    <xf numFmtId="0" fontId="90" fillId="0" borderId="0">
      <alignment vertical="center"/>
    </xf>
    <xf numFmtId="0" fontId="90" fillId="0" borderId="0">
      <alignment vertical="center"/>
    </xf>
    <xf numFmtId="0" fontId="95" fillId="0" borderId="0">
      <alignment vertical="center"/>
    </xf>
    <xf numFmtId="44" fontId="88" fillId="0" borderId="0" applyFont="0" applyFill="0" applyBorder="0" applyAlignment="0" applyProtection="0">
      <alignment vertical="center"/>
    </xf>
    <xf numFmtId="0" fontId="96" fillId="0" borderId="33" applyNumberFormat="0" applyFill="0" applyAlignment="0" applyProtection="0">
      <alignment vertical="center"/>
    </xf>
    <xf numFmtId="0" fontId="96" fillId="0" borderId="33" applyNumberFormat="0" applyFill="0" applyAlignment="0" applyProtection="0">
      <alignment vertical="center"/>
    </xf>
    <xf numFmtId="0" fontId="88" fillId="25" borderId="30" applyNumberFormat="0" applyFont="0" applyAlignment="0" applyProtection="0">
      <alignment vertical="center"/>
    </xf>
    <xf numFmtId="0" fontId="88" fillId="25" borderId="30" applyNumberFormat="0" applyFont="0" applyAlignment="0" applyProtection="0">
      <alignment vertical="center"/>
    </xf>
    <xf numFmtId="0" fontId="97" fillId="0" borderId="0">
      <alignment vertical="center"/>
    </xf>
    <xf numFmtId="0" fontId="75" fillId="0" borderId="0">
      <alignment vertical="center"/>
    </xf>
    <xf numFmtId="0" fontId="97" fillId="0" borderId="0">
      <alignment vertical="center"/>
    </xf>
    <xf numFmtId="0" fontId="97" fillId="0" borderId="0">
      <alignment vertical="center"/>
    </xf>
    <xf numFmtId="0" fontId="97" fillId="0" borderId="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89" fillId="26" borderId="0" applyNumberFormat="0" applyBorder="0" applyAlignment="0" applyProtection="0">
      <alignment vertical="center"/>
    </xf>
    <xf numFmtId="0" fontId="89" fillId="26" borderId="0" applyNumberFormat="0" applyBorder="0" applyAlignment="0" applyProtection="0">
      <alignment vertical="center"/>
    </xf>
    <xf numFmtId="0" fontId="89" fillId="27" borderId="0" applyNumberFormat="0" applyBorder="0" applyAlignment="0" applyProtection="0">
      <alignment vertical="center"/>
    </xf>
    <xf numFmtId="0" fontId="89" fillId="27" borderId="0" applyNumberFormat="0" applyBorder="0" applyAlignment="0" applyProtection="0">
      <alignment vertical="center"/>
    </xf>
    <xf numFmtId="0" fontId="89" fillId="28" borderId="0" applyNumberFormat="0" applyBorder="0" applyAlignment="0" applyProtection="0">
      <alignment vertical="center"/>
    </xf>
    <xf numFmtId="0" fontId="89" fillId="28" borderId="0" applyNumberFormat="0" applyBorder="0" applyAlignment="0" applyProtection="0">
      <alignment vertical="center"/>
    </xf>
    <xf numFmtId="0" fontId="89" fillId="20" borderId="0" applyNumberFormat="0" applyBorder="0" applyAlignment="0" applyProtection="0">
      <alignment vertical="center"/>
    </xf>
    <xf numFmtId="0" fontId="89" fillId="20" borderId="0" applyNumberFormat="0" applyBorder="0" applyAlignment="0" applyProtection="0">
      <alignment vertical="center"/>
    </xf>
    <xf numFmtId="0" fontId="89" fillId="21" borderId="0" applyNumberFormat="0" applyBorder="0" applyAlignment="0" applyProtection="0">
      <alignment vertical="center"/>
    </xf>
    <xf numFmtId="0" fontId="89" fillId="21" borderId="0" applyNumberFormat="0" applyBorder="0" applyAlignment="0" applyProtection="0">
      <alignment vertical="center"/>
    </xf>
    <xf numFmtId="0" fontId="89" fillId="29" borderId="0" applyNumberFormat="0" applyBorder="0" applyAlignment="0" applyProtection="0">
      <alignment vertical="center"/>
    </xf>
    <xf numFmtId="0" fontId="89" fillId="29" borderId="0" applyNumberFormat="0" applyBorder="0" applyAlignment="0" applyProtection="0">
      <alignment vertical="center"/>
    </xf>
    <xf numFmtId="0" fontId="99" fillId="0" borderId="34" applyNumberFormat="0" applyFill="0" applyAlignment="0" applyProtection="0">
      <alignment vertical="center"/>
    </xf>
    <xf numFmtId="0" fontId="99" fillId="0" borderId="34" applyNumberFormat="0" applyFill="0" applyAlignment="0" applyProtection="0">
      <alignment vertical="center"/>
    </xf>
    <xf numFmtId="0" fontId="100" fillId="0" borderId="35" applyNumberFormat="0" applyFill="0" applyAlignment="0" applyProtection="0">
      <alignment vertical="center"/>
    </xf>
    <xf numFmtId="0" fontId="100" fillId="0" borderId="35" applyNumberFormat="0" applyFill="0" applyAlignment="0" applyProtection="0">
      <alignment vertical="center"/>
    </xf>
    <xf numFmtId="0" fontId="101" fillId="0" borderId="36" applyNumberFormat="0" applyFill="0" applyAlignment="0" applyProtection="0">
      <alignment vertical="center"/>
    </xf>
    <xf numFmtId="0" fontId="101" fillId="0" borderId="36" applyNumberFormat="0" applyFill="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3" fillId="14" borderId="32" applyNumberFormat="0" applyAlignment="0" applyProtection="0">
      <alignment vertical="center"/>
    </xf>
    <xf numFmtId="0" fontId="103" fillId="14" borderId="32" applyNumberFormat="0" applyAlignment="0" applyProtection="0">
      <alignment vertical="center"/>
    </xf>
    <xf numFmtId="0" fontId="104" fillId="24" borderId="37" applyNumberFormat="0" applyAlignment="0" applyProtection="0">
      <alignment vertical="center"/>
    </xf>
    <xf numFmtId="0" fontId="104" fillId="24" borderId="37" applyNumberFormat="0" applyAlignment="0" applyProtection="0">
      <alignment vertical="center"/>
    </xf>
    <xf numFmtId="0" fontId="81" fillId="7" borderId="30" applyNumberFormat="0" applyFont="0" applyAlignment="0" applyProtection="0">
      <alignment vertical="center"/>
    </xf>
    <xf numFmtId="0" fontId="88" fillId="25" borderId="30" applyNumberFormat="0" applyFont="0" applyAlignment="0" applyProtection="0">
      <alignment vertical="center"/>
    </xf>
    <xf numFmtId="0" fontId="105" fillId="0" borderId="33" applyNumberFormat="0" applyFill="0" applyAlignment="0" applyProtection="0">
      <alignment vertical="center"/>
    </xf>
    <xf numFmtId="0" fontId="105" fillId="0" borderId="33" applyNumberFormat="0" applyFill="0" applyAlignment="0" applyProtection="0">
      <alignment vertical="center"/>
    </xf>
    <xf numFmtId="0" fontId="106" fillId="30" borderId="0" applyNumberFormat="0" applyBorder="0" applyAlignment="0" applyProtection="0">
      <alignment vertical="center"/>
    </xf>
    <xf numFmtId="0" fontId="106" fillId="22" borderId="0" applyNumberFormat="0" applyBorder="0" applyAlignment="0" applyProtection="0">
      <alignment vertical="center"/>
    </xf>
    <xf numFmtId="0" fontId="106" fillId="31" borderId="0" applyNumberFormat="0" applyBorder="0" applyAlignment="0" applyProtection="0">
      <alignment vertical="center"/>
    </xf>
    <xf numFmtId="44" fontId="88" fillId="0" borderId="0" applyFont="0" applyFill="0" applyBorder="0" applyAlignment="0" applyProtection="0">
      <alignment vertical="center"/>
    </xf>
    <xf numFmtId="0" fontId="107" fillId="0" borderId="0" applyNumberFormat="0" applyFill="0" applyBorder="0" applyAlignment="0" applyProtection="0">
      <alignment vertical="center"/>
    </xf>
    <xf numFmtId="0" fontId="95" fillId="0" borderId="0"/>
    <xf numFmtId="0" fontId="106" fillId="31" borderId="0" applyNumberFormat="0" applyBorder="0" applyAlignment="0" applyProtection="0">
      <alignment vertical="center"/>
    </xf>
    <xf numFmtId="0" fontId="108" fillId="0" borderId="0" applyNumberFormat="0" applyFill="0" applyBorder="0" applyAlignment="0" applyProtection="0">
      <alignment vertical="center"/>
    </xf>
    <xf numFmtId="0" fontId="106" fillId="32" borderId="0" applyNumberFormat="0" applyBorder="0" applyAlignment="0" applyProtection="0">
      <alignment vertical="center"/>
    </xf>
    <xf numFmtId="0" fontId="105" fillId="0" borderId="33" applyNumberFormat="0" applyFill="0" applyAlignment="0" applyProtection="0">
      <alignment vertical="center"/>
    </xf>
    <xf numFmtId="0" fontId="106" fillId="32" borderId="0" applyNumberFormat="0" applyBorder="0" applyAlignment="0" applyProtection="0">
      <alignment vertical="center"/>
    </xf>
    <xf numFmtId="0" fontId="106" fillId="31" borderId="0" applyNumberFormat="0" applyBorder="0" applyAlignment="0" applyProtection="0">
      <alignment vertical="center"/>
    </xf>
    <xf numFmtId="0" fontId="106" fillId="30" borderId="0" applyNumberFormat="0" applyBorder="0" applyAlignment="0" applyProtection="0">
      <alignment vertical="center"/>
    </xf>
    <xf numFmtId="0" fontId="106" fillId="22" borderId="0" applyNumberFormat="0" applyBorder="0" applyAlignment="0" applyProtection="0">
      <alignment vertical="center"/>
    </xf>
    <xf numFmtId="0" fontId="106" fillId="30" borderId="0" applyNumberFormat="0" applyBorder="0" applyAlignment="0" applyProtection="0">
      <alignment vertical="center"/>
    </xf>
    <xf numFmtId="0" fontId="106" fillId="29" borderId="0" applyNumberFormat="0" applyBorder="0" applyAlignment="0" applyProtection="0">
      <alignment vertical="center"/>
    </xf>
    <xf numFmtId="0" fontId="109" fillId="33" borderId="38" applyNumberFormat="0" applyAlignment="0" applyProtection="0">
      <alignment vertical="center"/>
    </xf>
    <xf numFmtId="0" fontId="109" fillId="33" borderId="38" applyNumberFormat="0" applyAlignment="0" applyProtection="0">
      <alignment vertical="center"/>
    </xf>
    <xf numFmtId="0" fontId="110" fillId="11" borderId="0" applyNumberFormat="0" applyBorder="0" applyAlignment="0" applyProtection="0">
      <alignment vertical="center"/>
    </xf>
    <xf numFmtId="0" fontId="110" fillId="11" borderId="0" applyNumberFormat="0" applyBorder="0" applyAlignment="0" applyProtection="0">
      <alignment vertical="center"/>
    </xf>
    <xf numFmtId="0" fontId="110" fillId="11" borderId="0" applyNumberFormat="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cellStyleXfs>
  <cellXfs count="414">
    <xf numFmtId="0" fontId="0" fillId="0" borderId="0" xfId="0"/>
    <xf numFmtId="0" fontId="5" fillId="0" borderId="0" xfId="0" applyFont="1" applyAlignment="1">
      <alignment horizontal="left"/>
    </xf>
    <xf numFmtId="0" fontId="0" fillId="0" borderId="0" xfId="0" applyAlignment="1">
      <alignment vertical="center"/>
    </xf>
    <xf numFmtId="0" fontId="8" fillId="2" borderId="2" xfId="0" applyFont="1" applyFill="1" applyBorder="1" applyAlignment="1">
      <alignment vertical="center" wrapText="1"/>
    </xf>
    <xf numFmtId="0" fontId="9" fillId="2" borderId="1" xfId="0" applyFont="1" applyFill="1" applyBorder="1" applyAlignment="1">
      <alignment vertical="center" wrapText="1"/>
    </xf>
    <xf numFmtId="0" fontId="8" fillId="3" borderId="1" xfId="0" applyFont="1" applyFill="1" applyBorder="1" applyAlignment="1">
      <alignment vertical="center" wrapText="1"/>
    </xf>
    <xf numFmtId="0" fontId="9" fillId="3" borderId="1" xfId="0" applyFont="1" applyFill="1" applyBorder="1" applyAlignment="1">
      <alignment vertical="center" wrapText="1"/>
    </xf>
    <xf numFmtId="0" fontId="9" fillId="0" borderId="1" xfId="0" applyFont="1" applyBorder="1" applyAlignment="1">
      <alignment vertical="center"/>
    </xf>
    <xf numFmtId="0" fontId="10" fillId="0" borderId="1" xfId="0" applyFont="1" applyBorder="1" applyAlignment="1">
      <alignment vertical="center"/>
    </xf>
    <xf numFmtId="0" fontId="9" fillId="4" borderId="1" xfId="0" applyFont="1" applyFill="1" applyBorder="1" applyAlignment="1">
      <alignment horizontal="center" vertical="center"/>
    </xf>
    <xf numFmtId="0" fontId="0" fillId="0" borderId="1" xfId="0" applyBorder="1" applyAlignment="1">
      <alignment vertical="center"/>
    </xf>
    <xf numFmtId="0" fontId="8" fillId="0" borderId="1" xfId="0" applyFont="1" applyBorder="1" applyAlignment="1">
      <alignment horizontal="left" vertical="center"/>
    </xf>
    <xf numFmtId="0" fontId="8" fillId="0" borderId="1" xfId="0" applyFont="1" applyBorder="1" applyAlignment="1">
      <alignment vertical="center"/>
    </xf>
    <xf numFmtId="0" fontId="8" fillId="5" borderId="1" xfId="0" applyFont="1" applyFill="1" applyBorder="1" applyAlignment="1">
      <alignment vertical="center"/>
    </xf>
    <xf numFmtId="0" fontId="0" fillId="5" borderId="1" xfId="0" applyFill="1" applyBorder="1" applyAlignment="1">
      <alignment vertical="center"/>
    </xf>
    <xf numFmtId="49" fontId="0" fillId="0" borderId="0" xfId="0" applyNumberFormat="1"/>
    <xf numFmtId="0" fontId="12" fillId="0" borderId="0" xfId="0" applyFont="1" applyAlignment="1">
      <alignment vertical="center"/>
    </xf>
    <xf numFmtId="0" fontId="5" fillId="0" borderId="0" xfId="0" applyFont="1"/>
    <xf numFmtId="0" fontId="10" fillId="0" borderId="0" xfId="0" applyFont="1" applyAlignment="1">
      <alignment vertical="center"/>
    </xf>
    <xf numFmtId="49" fontId="0" fillId="2" borderId="0" xfId="0" applyNumberFormat="1" applyFill="1"/>
    <xf numFmtId="0" fontId="0" fillId="2" borderId="0" xfId="0" applyFill="1"/>
    <xf numFmtId="0" fontId="13" fillId="0" borderId="0" xfId="0" applyFont="1"/>
    <xf numFmtId="0" fontId="9" fillId="2" borderId="1" xfId="0" applyFont="1" applyFill="1" applyBorder="1" applyAlignment="1">
      <alignment vertical="center"/>
    </xf>
    <xf numFmtId="0" fontId="10" fillId="2" borderId="1" xfId="0" applyFont="1" applyFill="1" applyBorder="1" applyAlignment="1">
      <alignment vertical="center"/>
    </xf>
    <xf numFmtId="0" fontId="11" fillId="2" borderId="1" xfId="0" applyFont="1" applyFill="1" applyBorder="1" applyAlignment="1">
      <alignment horizontal="center" vertical="center"/>
    </xf>
    <xf numFmtId="0" fontId="0" fillId="2" borderId="7" xfId="0" applyFill="1" applyBorder="1"/>
    <xf numFmtId="49" fontId="0" fillId="2" borderId="7" xfId="0" applyNumberFormat="1" applyFill="1" applyBorder="1" applyAlignment="1">
      <alignment horizontal="left"/>
    </xf>
    <xf numFmtId="0" fontId="6" fillId="2" borderId="0" xfId="0" applyFont="1" applyFill="1"/>
    <xf numFmtId="0" fontId="9" fillId="0" borderId="1" xfId="0" applyFont="1" applyFill="1" applyBorder="1" applyAlignment="1">
      <alignment horizontal="center" vertical="center"/>
    </xf>
    <xf numFmtId="0" fontId="0" fillId="0" borderId="1" xfId="0" applyBorder="1" applyAlignment="1">
      <alignment horizontal="center" vertical="center" wrapText="1"/>
    </xf>
    <xf numFmtId="0" fontId="0" fillId="3" borderId="0" xfId="0" applyFill="1" applyAlignment="1">
      <alignment horizontal="center" vertical="center" wrapText="1"/>
    </xf>
    <xf numFmtId="0" fontId="0" fillId="0" borderId="1" xfId="0" applyBorder="1" applyAlignment="1">
      <alignment horizontal="center" vertical="center"/>
    </xf>
    <xf numFmtId="0" fontId="6" fillId="2" borderId="1" xfId="0" applyFont="1" applyFill="1" applyBorder="1" applyAlignment="1">
      <alignment horizontal="center" vertical="center"/>
    </xf>
    <xf numFmtId="0" fontId="6" fillId="2" borderId="1" xfId="0" quotePrefix="1" applyFont="1" applyFill="1" applyBorder="1" applyAlignment="1">
      <alignment horizontal="left" vertical="center" wrapText="1"/>
    </xf>
    <xf numFmtId="0" fontId="14" fillId="0" borderId="0" xfId="0" quotePrefix="1" applyFont="1"/>
    <xf numFmtId="0" fontId="6" fillId="0" borderId="1" xfId="0" applyFont="1" applyBorder="1" applyAlignment="1">
      <alignment vertical="center"/>
    </xf>
    <xf numFmtId="0" fontId="27" fillId="0" borderId="0" xfId="0" applyFont="1" applyAlignment="1">
      <alignment vertical="center"/>
    </xf>
    <xf numFmtId="0" fontId="26"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0" xfId="0" applyFont="1" applyAlignment="1">
      <alignment horizontal="left" vertical="center" indent="1"/>
    </xf>
    <xf numFmtId="0" fontId="33" fillId="0" borderId="0" xfId="0" applyFont="1" applyAlignment="1">
      <alignment vertical="center"/>
    </xf>
    <xf numFmtId="0" fontId="73" fillId="0" borderId="0" xfId="1" applyAlignment="1">
      <alignment vertical="center"/>
    </xf>
    <xf numFmtId="0" fontId="35" fillId="0" borderId="0" xfId="0" applyFont="1" applyAlignment="1">
      <alignment vertical="center"/>
    </xf>
    <xf numFmtId="0" fontId="8" fillId="0" borderId="0" xfId="0" applyFont="1" applyAlignment="1">
      <alignment vertical="center"/>
    </xf>
    <xf numFmtId="0" fontId="36"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49" fillId="0" borderId="0" xfId="0" applyFont="1" applyAlignment="1">
      <alignmen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0" fontId="41" fillId="0" borderId="0" xfId="0" applyFont="1" applyAlignment="1">
      <alignment horizontal="left" vertical="center" indent="1"/>
    </xf>
    <xf numFmtId="0" fontId="59" fillId="0" borderId="0" xfId="0" applyFont="1" applyAlignment="1">
      <alignment horizontal="left" vertical="center" indent="1"/>
    </xf>
    <xf numFmtId="0" fontId="41" fillId="0" borderId="0" xfId="0" applyFont="1" applyAlignment="1">
      <alignment horizontal="left" vertical="center" indent="3"/>
    </xf>
    <xf numFmtId="0" fontId="61" fillId="0" borderId="0" xfId="0" applyFont="1" applyAlignment="1">
      <alignment vertical="center"/>
    </xf>
    <xf numFmtId="0" fontId="63" fillId="0" borderId="0" xfId="0" applyFont="1" applyAlignment="1">
      <alignment vertical="center"/>
    </xf>
    <xf numFmtId="0" fontId="51" fillId="0" borderId="0" xfId="0" applyFont="1" applyAlignment="1">
      <alignment horizontal="left" vertical="center" indent="4"/>
    </xf>
    <xf numFmtId="0" fontId="51" fillId="0" borderId="0" xfId="0" applyFont="1" applyAlignment="1">
      <alignment horizontal="left" vertical="center" indent="2"/>
    </xf>
    <xf numFmtId="0" fontId="63" fillId="0" borderId="0" xfId="0" applyFont="1" applyAlignment="1">
      <alignment horizontal="left" vertical="center" indent="2"/>
    </xf>
    <xf numFmtId="0" fontId="67" fillId="0" borderId="0" xfId="0" applyFont="1" applyAlignment="1">
      <alignment horizontal="left" vertical="center" indent="4"/>
    </xf>
    <xf numFmtId="0" fontId="68" fillId="6" borderId="13" xfId="0" applyFont="1" applyFill="1" applyBorder="1" applyAlignment="1">
      <alignment horizontal="center" vertical="center"/>
    </xf>
    <xf numFmtId="0" fontId="68" fillId="6" borderId="16" xfId="0" applyFont="1" applyFill="1" applyBorder="1" applyAlignment="1">
      <alignment horizontal="center" vertical="center"/>
    </xf>
    <xf numFmtId="0" fontId="69" fillId="0" borderId="15" xfId="0" applyFont="1" applyBorder="1" applyAlignment="1">
      <alignment vertical="center"/>
    </xf>
    <xf numFmtId="0" fontId="69" fillId="0" borderId="18" xfId="0" applyFont="1" applyBorder="1" applyAlignment="1">
      <alignment vertical="center"/>
    </xf>
    <xf numFmtId="0" fontId="70" fillId="0" borderId="15" xfId="0" applyFont="1" applyBorder="1" applyAlignment="1">
      <alignment vertical="center"/>
    </xf>
    <xf numFmtId="0" fontId="70" fillId="0" borderId="18" xfId="0" applyFont="1" applyBorder="1" applyAlignment="1">
      <alignment vertical="center"/>
    </xf>
    <xf numFmtId="0" fontId="72" fillId="0" borderId="0" xfId="0" applyFont="1" applyAlignment="1">
      <alignment vertical="center"/>
    </xf>
    <xf numFmtId="0" fontId="81" fillId="0" borderId="0" xfId="5"/>
    <xf numFmtId="0" fontId="79" fillId="0" borderId="0" xfId="4" applyFont="1" applyAlignment="1">
      <alignment vertical="center"/>
    </xf>
    <xf numFmtId="49" fontId="76" fillId="0" borderId="0" xfId="6" applyNumberFormat="1" applyFont="1" applyAlignment="1"/>
    <xf numFmtId="49" fontId="78" fillId="0" borderId="0" xfId="6" applyNumberFormat="1" applyFont="1" applyBorder="1" applyAlignment="1">
      <alignment horizontal="right"/>
    </xf>
    <xf numFmtId="186" fontId="81" fillId="0" borderId="0" xfId="5" applyNumberFormat="1"/>
    <xf numFmtId="0" fontId="112" fillId="3" borderId="0" xfId="4" applyNumberFormat="1" applyFont="1" applyFill="1" applyBorder="1" applyAlignment="1" applyProtection="1">
      <alignment horizontal="left" vertical="center"/>
    </xf>
    <xf numFmtId="0" fontId="4" fillId="0" borderId="0" xfId="0" applyFont="1"/>
    <xf numFmtId="0" fontId="4" fillId="0" borderId="0" xfId="0" quotePrefix="1" applyFont="1" applyAlignment="1">
      <alignment horizontal="right"/>
    </xf>
    <xf numFmtId="0" fontId="4" fillId="2" borderId="0" xfId="0" applyFont="1" applyFill="1"/>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wrapText="1"/>
    </xf>
    <xf numFmtId="0" fontId="4" fillId="2" borderId="1" xfId="0" applyFont="1" applyFill="1" applyBorder="1" applyAlignment="1">
      <alignment horizontal="center"/>
    </xf>
    <xf numFmtId="0" fontId="4" fillId="2" borderId="1" xfId="0" applyFont="1" applyFill="1" applyBorder="1" applyAlignment="1">
      <alignment horizontal="center" wrapText="1"/>
    </xf>
    <xf numFmtId="0" fontId="4" fillId="0" borderId="1" xfId="0" quotePrefix="1" applyFont="1" applyBorder="1" applyAlignment="1">
      <alignment horizontal="right"/>
    </xf>
    <xf numFmtId="0" fontId="4" fillId="0" borderId="1" xfId="0" applyFont="1" applyBorder="1" applyAlignment="1">
      <alignment horizontal="left"/>
    </xf>
    <xf numFmtId="0" fontId="4" fillId="0" borderId="1" xfId="0" applyFont="1" applyBorder="1"/>
    <xf numFmtId="0" fontId="4" fillId="0" borderId="1" xfId="0" applyFont="1" applyBorder="1" applyAlignment="1">
      <alignment vertical="center"/>
    </xf>
    <xf numFmtId="0" fontId="4" fillId="0" borderId="1" xfId="0" quotePrefix="1"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applyAlignment="1">
      <alignment horizontal="left" vertical="center"/>
    </xf>
    <xf numFmtId="0" fontId="4" fillId="0" borderId="1" xfId="0" applyFont="1" applyBorder="1" applyAlignment="1">
      <alignment horizontal="right"/>
    </xf>
    <xf numFmtId="0" fontId="4" fillId="0" borderId="1" xfId="0" quotePrefix="1" applyFont="1" applyBorder="1" applyAlignment="1">
      <alignment vertical="center"/>
    </xf>
    <xf numFmtId="0" fontId="4" fillId="0" borderId="1" xfId="0" applyFont="1" applyBorder="1" applyAlignment="1"/>
    <xf numFmtId="176" fontId="4" fillId="0" borderId="1" xfId="0" quotePrefix="1" applyNumberFormat="1" applyFont="1" applyBorder="1" applyAlignment="1">
      <alignment horizontal="right"/>
    </xf>
    <xf numFmtId="176" fontId="4" fillId="0" borderId="1" xfId="0" quotePrefix="1" applyNumberFormat="1" applyFont="1" applyBorder="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vertical="top"/>
    </xf>
    <xf numFmtId="0" fontId="4" fillId="0" borderId="1" xfId="0" quotePrefix="1" applyFont="1" applyBorder="1" applyAlignment="1">
      <alignment horizontal="center"/>
    </xf>
    <xf numFmtId="0" fontId="4" fillId="0" borderId="1" xfId="0" quotePrefix="1" applyFont="1" applyBorder="1"/>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quotePrefix="1" applyFont="1" applyBorder="1" applyAlignment="1">
      <alignment horizontal="right" vertical="center"/>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0" xfId="0" applyFont="1" applyAlignment="1">
      <alignment horizontal="left"/>
    </xf>
    <xf numFmtId="0" fontId="4" fillId="0" borderId="0" xfId="0" applyFont="1" applyAlignment="1"/>
    <xf numFmtId="0" fontId="81" fillId="3" borderId="0" xfId="5" applyFill="1" applyBorder="1"/>
    <xf numFmtId="0" fontId="6" fillId="0" borderId="1" xfId="0" applyFont="1" applyBorder="1" applyAlignment="1">
      <alignment horizontal="left" vertical="center" wrapText="1"/>
    </xf>
    <xf numFmtId="0" fontId="113" fillId="0" borderId="0" xfId="0" applyFont="1"/>
    <xf numFmtId="0" fontId="115" fillId="0" borderId="0" xfId="0" applyFont="1" applyAlignment="1">
      <alignment vertical="center"/>
    </xf>
    <xf numFmtId="0" fontId="114" fillId="0" borderId="0" xfId="0" applyFont="1" applyAlignment="1">
      <alignment vertical="center"/>
    </xf>
    <xf numFmtId="0" fontId="118" fillId="0" borderId="0" xfId="0" applyFont="1" applyAlignment="1">
      <alignment vertical="center"/>
    </xf>
    <xf numFmtId="0" fontId="119" fillId="0" borderId="0" xfId="0" applyFont="1" applyAlignment="1">
      <alignment vertical="center"/>
    </xf>
    <xf numFmtId="0" fontId="120" fillId="0" borderId="0" xfId="0" applyFont="1" applyAlignment="1">
      <alignment vertical="center"/>
    </xf>
    <xf numFmtId="0" fontId="8" fillId="2" borderId="14" xfId="0" applyFont="1" applyFill="1" applyBorder="1" applyAlignment="1">
      <alignment vertical="center" wrapText="1"/>
    </xf>
    <xf numFmtId="0" fontId="8" fillId="2" borderId="17" xfId="0" applyFont="1" applyFill="1" applyBorder="1" applyAlignment="1">
      <alignment vertical="center" wrapText="1"/>
    </xf>
    <xf numFmtId="0" fontId="9" fillId="0" borderId="15" xfId="0" applyFont="1" applyBorder="1" applyAlignment="1">
      <alignment vertical="center"/>
    </xf>
    <xf numFmtId="0" fontId="10" fillId="0" borderId="18" xfId="0" applyFont="1" applyBorder="1" applyAlignment="1">
      <alignment vertical="center"/>
    </xf>
    <xf numFmtId="0" fontId="9" fillId="0" borderId="18" xfId="0" applyFont="1" applyBorder="1" applyAlignment="1">
      <alignment vertical="center"/>
    </xf>
    <xf numFmtId="0" fontId="121" fillId="0" borderId="0" xfId="0" applyFont="1" applyAlignment="1">
      <alignment vertical="center"/>
    </xf>
    <xf numFmtId="0" fontId="121" fillId="0" borderId="0" xfId="0" applyFont="1" applyAlignment="1">
      <alignment horizontal="left" vertical="center" indent="1"/>
    </xf>
    <xf numFmtId="0" fontId="120" fillId="0" borderId="0" xfId="0" applyFont="1" applyAlignment="1">
      <alignment horizontal="left" vertical="center" indent="1"/>
    </xf>
    <xf numFmtId="0" fontId="125" fillId="0" borderId="39" xfId="0" applyFont="1" applyBorder="1" applyAlignment="1">
      <alignment horizontal="right" vertical="center" wrapText="1"/>
    </xf>
    <xf numFmtId="0" fontId="125" fillId="0" borderId="40" xfId="0" applyFont="1" applyBorder="1" applyAlignment="1">
      <alignment horizontal="right" vertical="center" wrapText="1"/>
    </xf>
    <xf numFmtId="0" fontId="126" fillId="0" borderId="40" xfId="0" applyFont="1" applyBorder="1" applyAlignment="1">
      <alignment horizontal="right" vertical="center" wrapText="1"/>
    </xf>
    <xf numFmtId="0" fontId="126" fillId="0" borderId="41" xfId="0" applyFont="1" applyBorder="1" applyAlignment="1">
      <alignment horizontal="right" vertical="center" wrapText="1"/>
    </xf>
    <xf numFmtId="0" fontId="126" fillId="34" borderId="22" xfId="0" applyFont="1" applyFill="1" applyBorder="1" applyAlignment="1">
      <alignment horizontal="center" vertical="center" wrapText="1"/>
    </xf>
    <xf numFmtId="0" fontId="126" fillId="34" borderId="16" xfId="0" applyFont="1" applyFill="1" applyBorder="1" applyAlignment="1">
      <alignment horizontal="center" vertical="center" wrapText="1"/>
    </xf>
    <xf numFmtId="0" fontId="126" fillId="0" borderId="15" xfId="0" applyFont="1" applyBorder="1" applyAlignment="1">
      <alignment horizontal="center" vertical="center" wrapText="1"/>
    </xf>
    <xf numFmtId="0" fontId="126" fillId="0" borderId="18" xfId="0" applyFont="1" applyBorder="1" applyAlignment="1">
      <alignment horizontal="center" vertical="center" wrapText="1"/>
    </xf>
    <xf numFmtId="0" fontId="126" fillId="34" borderId="18" xfId="0" applyFont="1" applyFill="1" applyBorder="1" applyAlignment="1">
      <alignment horizontal="center" vertical="center" wrapText="1"/>
    </xf>
    <xf numFmtId="0" fontId="126" fillId="0" borderId="23" xfId="0" applyFont="1" applyBorder="1" applyAlignment="1">
      <alignment horizontal="center" vertical="center" wrapText="1"/>
    </xf>
    <xf numFmtId="0" fontId="126" fillId="0" borderId="24" xfId="0" applyFont="1" applyBorder="1" applyAlignment="1">
      <alignment horizontal="center" vertical="center" wrapText="1"/>
    </xf>
    <xf numFmtId="0" fontId="8" fillId="0" borderId="24" xfId="0" applyFont="1" applyBorder="1" applyAlignment="1">
      <alignment vertical="center" wrapText="1"/>
    </xf>
    <xf numFmtId="0" fontId="126" fillId="35" borderId="0" xfId="0" applyFont="1" applyFill="1" applyAlignment="1">
      <alignment horizontal="center" vertical="center" wrapText="1"/>
    </xf>
    <xf numFmtId="0" fontId="126" fillId="35" borderId="24" xfId="0" applyFont="1" applyFill="1" applyBorder="1" applyAlignment="1">
      <alignment horizontal="center" vertical="center" wrapText="1"/>
    </xf>
    <xf numFmtId="0" fontId="8" fillId="0" borderId="18" xfId="0" applyFont="1" applyBorder="1" applyAlignment="1">
      <alignment horizontal="right" vertical="center" wrapText="1"/>
    </xf>
    <xf numFmtId="0" fontId="126" fillId="35" borderId="20" xfId="0" applyFont="1" applyFill="1" applyBorder="1" applyAlignment="1">
      <alignment horizontal="center" vertical="center" wrapText="1"/>
    </xf>
    <xf numFmtId="0" fontId="126" fillId="35" borderId="18" xfId="0" applyFont="1" applyFill="1" applyBorder="1" applyAlignment="1">
      <alignment horizontal="center" vertical="center" wrapText="1"/>
    </xf>
    <xf numFmtId="0" fontId="35" fillId="0" borderId="18" xfId="0" applyFont="1" applyBorder="1" applyAlignment="1">
      <alignment vertical="center" wrapText="1"/>
    </xf>
    <xf numFmtId="0" fontId="123" fillId="0" borderId="24" xfId="0" applyFont="1" applyBorder="1" applyAlignment="1">
      <alignment horizontal="center" vertical="center" wrapText="1"/>
    </xf>
    <xf numFmtId="0" fontId="123" fillId="0" borderId="18" xfId="0" applyFont="1" applyBorder="1" applyAlignment="1">
      <alignment horizontal="center" vertical="center" wrapText="1"/>
    </xf>
    <xf numFmtId="0" fontId="35" fillId="0" borderId="24" xfId="0" applyFont="1" applyBorder="1" applyAlignment="1">
      <alignment vertical="center" wrapText="1"/>
    </xf>
    <xf numFmtId="0" fontId="126" fillId="0" borderId="42" xfId="0" applyFont="1" applyBorder="1" applyAlignment="1">
      <alignment horizontal="right" vertical="center" wrapText="1"/>
    </xf>
    <xf numFmtId="0" fontId="126" fillId="0" borderId="43" xfId="0" applyFont="1" applyBorder="1" applyAlignment="1">
      <alignment horizontal="right" vertical="center" wrapText="1"/>
    </xf>
    <xf numFmtId="0" fontId="128" fillId="0" borderId="0" xfId="0" applyFont="1" applyAlignment="1">
      <alignment vertical="center"/>
    </xf>
    <xf numFmtId="0" fontId="128" fillId="0" borderId="0" xfId="0" applyFont="1" applyAlignment="1">
      <alignment horizontal="left" vertical="center" indent="1"/>
    </xf>
    <xf numFmtId="0" fontId="129" fillId="0" borderId="0" xfId="0" applyFont="1" applyAlignment="1">
      <alignment vertical="center"/>
    </xf>
    <xf numFmtId="0" fontId="130" fillId="0" borderId="0" xfId="0" applyFont="1" applyAlignment="1">
      <alignment vertical="center"/>
    </xf>
    <xf numFmtId="0" fontId="131" fillId="0" borderId="0" xfId="0" applyFont="1" applyAlignment="1">
      <alignment vertical="center"/>
    </xf>
    <xf numFmtId="0" fontId="132" fillId="0" borderId="0" xfId="0" applyFont="1" applyAlignment="1">
      <alignment vertical="center"/>
    </xf>
    <xf numFmtId="0" fontId="126" fillId="0" borderId="0" xfId="0" applyFont="1" applyAlignment="1">
      <alignment vertical="center"/>
    </xf>
    <xf numFmtId="0" fontId="133" fillId="0" borderId="0" xfId="0" applyFont="1" applyAlignment="1">
      <alignment vertical="center"/>
    </xf>
    <xf numFmtId="0" fontId="4" fillId="0" borderId="0" xfId="0" applyFont="1" applyAlignment="1">
      <alignment wrapText="1"/>
    </xf>
    <xf numFmtId="0" fontId="4" fillId="0" borderId="1" xfId="0" quotePrefix="1" applyFont="1" applyBorder="1" applyAlignment="1">
      <alignment vertical="top"/>
    </xf>
    <xf numFmtId="0" fontId="4" fillId="0" borderId="1" xfId="0" applyFont="1" applyBorder="1" applyAlignment="1">
      <alignment vertical="top" wrapText="1"/>
    </xf>
    <xf numFmtId="0" fontId="15" fillId="0" borderId="0" xfId="0" quotePrefix="1" applyFont="1"/>
    <xf numFmtId="0" fontId="4" fillId="0" borderId="0" xfId="0" applyFont="1" applyAlignment="1">
      <alignment horizontal="right" vertical="center"/>
    </xf>
    <xf numFmtId="0" fontId="4" fillId="0" borderId="1" xfId="0" applyFont="1" applyBorder="1" applyAlignment="1">
      <alignment horizontal="right" vertical="center"/>
    </xf>
    <xf numFmtId="0" fontId="4" fillId="0" borderId="5" xfId="0" applyFont="1" applyBorder="1"/>
    <xf numFmtId="0" fontId="4" fillId="0" borderId="6" xfId="0" applyFont="1" applyBorder="1"/>
    <xf numFmtId="0" fontId="4" fillId="0" borderId="5" xfId="0" applyFont="1" applyBorder="1" applyAlignment="1">
      <alignment horizontal="left"/>
    </xf>
    <xf numFmtId="0" fontId="4" fillId="2" borderId="1" xfId="0" applyFont="1" applyFill="1" applyBorder="1"/>
    <xf numFmtId="0" fontId="4" fillId="2" borderId="5" xfId="0" applyFont="1" applyFill="1" applyBorder="1"/>
    <xf numFmtId="0" fontId="4" fillId="2" borderId="6" xfId="0" applyFont="1" applyFill="1" applyBorder="1"/>
    <xf numFmtId="0" fontId="4" fillId="0" borderId="1" xfId="0" quotePrefix="1" applyFont="1" applyBorder="1" applyAlignment="1">
      <alignment vertical="top" wrapText="1"/>
    </xf>
    <xf numFmtId="0" fontId="6" fillId="0" borderId="1" xfId="0" applyFont="1" applyBorder="1"/>
    <xf numFmtId="0" fontId="4" fillId="0" borderId="0" xfId="0" applyFont="1" applyAlignment="1">
      <alignment horizontal="left" vertical="top"/>
    </xf>
    <xf numFmtId="0" fontId="4" fillId="0" borderId="1" xfId="0" quotePrefix="1" applyFont="1" applyBorder="1" applyAlignment="1">
      <alignment horizontal="right" vertical="top"/>
    </xf>
    <xf numFmtId="0" fontId="4" fillId="0" borderId="5" xfId="0" applyFont="1" applyBorder="1" applyAlignment="1">
      <alignment horizontal="left" vertical="top"/>
    </xf>
    <xf numFmtId="0" fontId="4" fillId="0" borderId="6" xfId="0" applyFont="1" applyBorder="1" applyAlignment="1">
      <alignment vertical="top"/>
    </xf>
    <xf numFmtId="0" fontId="4" fillId="0" borderId="0" xfId="0" applyFont="1" applyAlignment="1">
      <alignment horizontal="center" vertical="top" wrapText="1"/>
    </xf>
    <xf numFmtId="0" fontId="4" fillId="0" borderId="0" xfId="0" applyFont="1" applyAlignment="1">
      <alignment vertical="top"/>
    </xf>
    <xf numFmtId="0" fontId="4" fillId="0" borderId="1" xfId="0" applyFont="1" applyFill="1" applyBorder="1" applyAlignment="1">
      <alignment vertical="center" wrapText="1"/>
    </xf>
    <xf numFmtId="0" fontId="4" fillId="36" borderId="1" xfId="0" applyFont="1" applyFill="1" applyBorder="1" applyAlignment="1">
      <alignment vertical="top"/>
    </xf>
    <xf numFmtId="0" fontId="6" fillId="36" borderId="0" xfId="0" applyFont="1" applyFill="1" applyAlignment="1">
      <alignment wrapText="1"/>
    </xf>
    <xf numFmtId="0" fontId="4" fillId="38" borderId="1" xfId="0" applyFont="1" applyFill="1" applyBorder="1" applyAlignment="1">
      <alignment vertical="top"/>
    </xf>
    <xf numFmtId="0" fontId="6" fillId="0" borderId="1" xfId="0" quotePrefix="1" applyFont="1" applyFill="1" applyBorder="1" applyAlignment="1">
      <alignment horizontal="left"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top"/>
    </xf>
    <xf numFmtId="0" fontId="4" fillId="36" borderId="1" xfId="0" applyFont="1" applyFill="1" applyBorder="1" applyAlignment="1">
      <alignment vertical="top" wrapText="1"/>
    </xf>
    <xf numFmtId="0" fontId="4" fillId="0" borderId="0" xfId="0" applyFont="1" applyAlignment="1">
      <alignment horizontal="left" vertical="center" wrapText="1"/>
    </xf>
    <xf numFmtId="0" fontId="4" fillId="2" borderId="1" xfId="0" applyFont="1" applyFill="1" applyBorder="1" applyAlignment="1">
      <alignment horizontal="left" vertical="center" wrapText="1"/>
    </xf>
    <xf numFmtId="0" fontId="4" fillId="36" borderId="1" xfId="0" applyFont="1" applyFill="1" applyBorder="1" applyAlignment="1">
      <alignment horizontal="left" vertical="center" wrapText="1"/>
    </xf>
    <xf numFmtId="0" fontId="4" fillId="38" borderId="1" xfId="0" applyFont="1" applyFill="1" applyBorder="1" applyAlignment="1">
      <alignment horizontal="left" vertical="center" wrapText="1"/>
    </xf>
    <xf numFmtId="0" fontId="4" fillId="37" borderId="5" xfId="0" applyFont="1" applyFill="1" applyBorder="1" applyAlignment="1">
      <alignment horizontal="left" vertical="center" wrapText="1"/>
    </xf>
    <xf numFmtId="0" fontId="4" fillId="0" borderId="5" xfId="0" applyFont="1" applyBorder="1" applyAlignment="1">
      <alignment vertical="top"/>
    </xf>
    <xf numFmtId="0" fontId="6" fillId="0" borderId="5" xfId="0" applyFont="1" applyBorder="1" applyAlignment="1">
      <alignment vertical="top" wrapText="1"/>
    </xf>
    <xf numFmtId="0" fontId="6" fillId="0" borderId="5" xfId="0" applyFont="1" applyFill="1" applyBorder="1" applyAlignment="1">
      <alignment vertical="top"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8" xfId="0" applyFont="1" applyBorder="1" applyAlignment="1">
      <alignment horizontal="left" vertical="center"/>
    </xf>
    <xf numFmtId="0" fontId="4" fillId="0" borderId="47"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1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5" borderId="49" xfId="0" applyFont="1" applyFill="1" applyBorder="1" applyAlignment="1">
      <alignment horizontal="left" vertical="center"/>
    </xf>
    <xf numFmtId="0" fontId="4" fillId="5" borderId="50" xfId="0" applyFont="1" applyFill="1" applyBorder="1" applyAlignment="1">
      <alignment horizontal="left" vertical="center"/>
    </xf>
    <xf numFmtId="0" fontId="4" fillId="5" borderId="47" xfId="0" applyFont="1" applyFill="1" applyBorder="1" applyAlignment="1">
      <alignment horizontal="left" vertical="center"/>
    </xf>
    <xf numFmtId="0" fontId="4" fillId="5" borderId="1" xfId="0" applyFont="1" applyFill="1" applyBorder="1" applyAlignment="1">
      <alignment horizontal="left" vertical="center"/>
    </xf>
    <xf numFmtId="0" fontId="4" fillId="5" borderId="48" xfId="0" applyFont="1" applyFill="1" applyBorder="1" applyAlignment="1">
      <alignment horizontal="left" vertical="center"/>
    </xf>
    <xf numFmtId="0" fontId="33" fillId="0" borderId="1" xfId="0" applyFont="1" applyBorder="1" applyAlignment="1">
      <alignment vertical="center" wrapText="1"/>
    </xf>
    <xf numFmtId="0" fontId="135" fillId="0" borderId="1" xfId="0" applyFont="1" applyBorder="1" applyAlignment="1">
      <alignment vertical="center" wrapText="1"/>
    </xf>
    <xf numFmtId="0" fontId="33" fillId="4" borderId="1" xfId="0" applyFont="1" applyFill="1" applyBorder="1" applyAlignment="1">
      <alignment horizontal="center" vertical="center" wrapText="1"/>
    </xf>
    <xf numFmtId="0" fontId="136" fillId="0" borderId="1" xfId="0" applyFont="1" applyBorder="1" applyAlignment="1">
      <alignment horizontal="center" vertical="center" wrapText="1"/>
    </xf>
    <xf numFmtId="0" fontId="33" fillId="2" borderId="1" xfId="0" applyFont="1" applyFill="1" applyBorder="1" applyAlignment="1">
      <alignment vertical="center" wrapText="1"/>
    </xf>
    <xf numFmtId="0" fontId="126" fillId="0" borderId="1" xfId="0" applyFont="1" applyBorder="1" applyAlignment="1">
      <alignment horizontal="left" vertical="center" wrapText="1"/>
    </xf>
    <xf numFmtId="0" fontId="126" fillId="0" borderId="1" xfId="0" applyFont="1" applyBorder="1" applyAlignment="1">
      <alignment vertical="center" wrapText="1"/>
    </xf>
    <xf numFmtId="0" fontId="126" fillId="5" borderId="1" xfId="0" applyFont="1" applyFill="1" applyBorder="1" applyAlignment="1">
      <alignment vertical="center" wrapText="1"/>
    </xf>
    <xf numFmtId="0" fontId="136" fillId="0" borderId="1" xfId="0" applyFont="1" applyBorder="1" applyAlignment="1">
      <alignment vertical="center" wrapText="1"/>
    </xf>
    <xf numFmtId="0" fontId="136" fillId="5" borderId="1" xfId="0" applyFont="1" applyFill="1" applyBorder="1" applyAlignment="1">
      <alignment vertical="center" wrapText="1"/>
    </xf>
    <xf numFmtId="0" fontId="33" fillId="3" borderId="1" xfId="0" applyFont="1" applyFill="1" applyBorder="1" applyAlignment="1">
      <alignment vertical="center" wrapText="1"/>
    </xf>
    <xf numFmtId="0" fontId="135" fillId="3" borderId="1" xfId="0" applyFont="1" applyFill="1" applyBorder="1" applyAlignment="1">
      <alignment vertical="center" wrapText="1"/>
    </xf>
    <xf numFmtId="0" fontId="4"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4" fillId="2" borderId="1" xfId="0" applyFont="1" applyFill="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2" xfId="0" applyFont="1" applyFill="1" applyBorder="1" applyAlignment="1">
      <alignment vertical="center"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6" fillId="0" borderId="2" xfId="0" quotePrefix="1"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4"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2" borderId="52" xfId="0" applyFont="1" applyFill="1" applyBorder="1" applyAlignment="1">
      <alignment horizontal="center"/>
    </xf>
    <xf numFmtId="0" fontId="0" fillId="2" borderId="53" xfId="0" applyFill="1" applyBorder="1" applyAlignment="1">
      <alignment horizontal="center"/>
    </xf>
    <xf numFmtId="0" fontId="0" fillId="2" borderId="54" xfId="0" applyFill="1" applyBorder="1" applyAlignment="1">
      <alignment horizontal="center"/>
    </xf>
    <xf numFmtId="0" fontId="4" fillId="39" borderId="52" xfId="0" applyFont="1" applyFill="1" applyBorder="1" applyAlignment="1">
      <alignment horizontal="center"/>
    </xf>
    <xf numFmtId="0" fontId="0" fillId="39" borderId="53" xfId="0" applyFill="1" applyBorder="1" applyAlignment="1">
      <alignment horizontal="center"/>
    </xf>
    <xf numFmtId="0" fontId="0" fillId="39" borderId="54" xfId="0" applyFill="1" applyBorder="1" applyAlignment="1">
      <alignment horizontal="center"/>
    </xf>
    <xf numFmtId="0" fontId="126" fillId="35" borderId="14" xfId="0" applyFont="1" applyFill="1" applyBorder="1" applyAlignment="1">
      <alignment horizontal="center" vertical="center" wrapText="1"/>
    </xf>
    <xf numFmtId="0" fontId="126" fillId="35" borderId="15" xfId="0" applyFont="1" applyFill="1" applyBorder="1" applyAlignment="1">
      <alignment horizontal="center" vertical="center" wrapText="1"/>
    </xf>
    <xf numFmtId="0" fontId="126" fillId="0" borderId="14" xfId="0" applyFont="1" applyBorder="1" applyAlignment="1">
      <alignment horizontal="center" vertical="center" wrapText="1"/>
    </xf>
    <xf numFmtId="0" fontId="126" fillId="0" borderId="15" xfId="0" applyFont="1" applyBorder="1" applyAlignment="1">
      <alignment horizontal="center" vertical="center" wrapText="1"/>
    </xf>
    <xf numFmtId="0" fontId="126" fillId="0" borderId="44" xfId="0" applyFont="1" applyBorder="1" applyAlignment="1">
      <alignment vertical="center" wrapText="1"/>
    </xf>
    <xf numFmtId="0" fontId="126" fillId="0" borderId="45" xfId="0" applyFont="1" applyBorder="1" applyAlignment="1">
      <alignment vertical="center" wrapText="1"/>
    </xf>
    <xf numFmtId="0" fontId="126" fillId="0" borderId="46" xfId="0" applyFont="1" applyBorder="1" applyAlignment="1">
      <alignment vertical="center" wrapText="1"/>
    </xf>
    <xf numFmtId="0" fontId="126" fillId="34" borderId="21" xfId="0" applyFont="1" applyFill="1" applyBorder="1" applyAlignment="1">
      <alignment horizontal="center" vertical="center" wrapText="1"/>
    </xf>
    <xf numFmtId="0" fontId="126" fillId="34" borderId="22" xfId="0" applyFont="1" applyFill="1" applyBorder="1" applyAlignment="1">
      <alignment horizontal="center" vertical="center" wrapText="1"/>
    </xf>
    <xf numFmtId="0" fontId="126" fillId="35" borderId="26" xfId="0" applyFont="1" applyFill="1" applyBorder="1" applyAlignment="1">
      <alignment horizontal="center" vertical="center" wrapText="1"/>
    </xf>
    <xf numFmtId="0" fontId="126" fillId="35" borderId="27" xfId="0" applyFont="1" applyFill="1" applyBorder="1" applyAlignment="1">
      <alignment horizontal="center" vertical="center" wrapText="1"/>
    </xf>
    <xf numFmtId="0" fontId="126" fillId="0" borderId="23" xfId="0" applyFont="1" applyBorder="1" applyAlignment="1">
      <alignment horizontal="center" vertical="center" wrapText="1"/>
    </xf>
    <xf numFmtId="178" fontId="80" fillId="40" borderId="7" xfId="7" applyNumberFormat="1" applyFont="1" applyFill="1" applyBorder="1" applyAlignment="1"/>
    <xf numFmtId="0" fontId="82" fillId="40" borderId="0" xfId="4" applyNumberFormat="1" applyFont="1" applyFill="1" applyBorder="1" applyAlignment="1" applyProtection="1">
      <alignment horizontal="center" vertical="center"/>
    </xf>
    <xf numFmtId="0" fontId="86" fillId="40" borderId="0" xfId="4" applyNumberFormat="1" applyFont="1" applyFill="1" applyBorder="1" applyAlignment="1" applyProtection="1">
      <alignment horizontal="center" vertical="center"/>
    </xf>
    <xf numFmtId="0" fontId="82" fillId="40" borderId="0" xfId="4" applyNumberFormat="1" applyFont="1" applyFill="1" applyBorder="1" applyAlignment="1" applyProtection="1">
      <alignment horizontal="left" vertical="center"/>
    </xf>
    <xf numFmtId="0" fontId="82" fillId="40" borderId="29" xfId="4" applyNumberFormat="1" applyFont="1" applyFill="1" applyBorder="1" applyAlignment="1" applyProtection="1">
      <alignment horizontal="left" vertical="center"/>
    </xf>
    <xf numFmtId="0" fontId="82" fillId="40" borderId="29" xfId="4" applyNumberFormat="1" applyFont="1" applyFill="1" applyBorder="1" applyAlignment="1" applyProtection="1">
      <alignment horizontal="center" vertical="center"/>
    </xf>
    <xf numFmtId="49" fontId="85" fillId="40" borderId="0" xfId="4" applyNumberFormat="1" applyFont="1" applyFill="1" applyBorder="1" applyAlignment="1" applyProtection="1">
      <alignment horizontal="left" vertical="center"/>
    </xf>
    <xf numFmtId="182" fontId="83" fillId="40" borderId="0" xfId="7" applyNumberFormat="1" applyFont="1" applyFill="1" applyBorder="1" applyAlignment="1" applyProtection="1">
      <alignment horizontal="right" vertical="center"/>
    </xf>
    <xf numFmtId="49" fontId="85" fillId="40" borderId="0" xfId="4" applyNumberFormat="1" applyFont="1" applyFill="1" applyBorder="1" applyAlignment="1" applyProtection="1">
      <alignment horizontal="right" vertical="center"/>
    </xf>
    <xf numFmtId="181" fontId="83" fillId="40" borderId="0" xfId="4" applyNumberFormat="1" applyFont="1" applyFill="1" applyBorder="1" applyAlignment="1" applyProtection="1">
      <alignment horizontal="right" vertical="center"/>
    </xf>
    <xf numFmtId="180" fontId="83" fillId="40" borderId="0" xfId="7" applyNumberFormat="1" applyFont="1" applyFill="1" applyBorder="1" applyAlignment="1" applyProtection="1">
      <alignment horizontal="right" vertical="center"/>
    </xf>
    <xf numFmtId="0" fontId="83" fillId="40" borderId="0" xfId="4" applyNumberFormat="1" applyFont="1" applyFill="1" applyBorder="1" applyAlignment="1" applyProtection="1">
      <alignment horizontal="left" vertical="top"/>
    </xf>
    <xf numFmtId="49" fontId="11" fillId="40" borderId="0" xfId="6" applyNumberFormat="1" applyFont="1" applyFill="1" applyBorder="1">
      <alignment vertical="center"/>
    </xf>
    <xf numFmtId="0" fontId="82" fillId="40" borderId="0" xfId="4" applyFont="1" applyFill="1" applyAlignment="1">
      <alignment vertical="center"/>
    </xf>
    <xf numFmtId="0" fontId="82" fillId="40" borderId="0" xfId="4" applyFont="1" applyFill="1" applyAlignment="1">
      <alignment horizontal="right" vertical="center"/>
    </xf>
    <xf numFmtId="49" fontId="137" fillId="40" borderId="0" xfId="4" applyNumberFormat="1" applyFont="1" applyFill="1" applyBorder="1" applyAlignment="1" applyProtection="1">
      <alignment horizontal="left" vertical="center"/>
    </xf>
    <xf numFmtId="0" fontId="82" fillId="40" borderId="28" xfId="4" applyNumberFormat="1" applyFont="1" applyFill="1" applyBorder="1" applyAlignment="1" applyProtection="1">
      <alignment horizontal="center" vertical="center"/>
    </xf>
    <xf numFmtId="0" fontId="137" fillId="40" borderId="28" xfId="4" applyNumberFormat="1" applyFont="1" applyFill="1" applyBorder="1" applyAlignment="1" applyProtection="1">
      <alignment horizontal="left" vertical="center"/>
    </xf>
    <xf numFmtId="0" fontId="137" fillId="40" borderId="28" xfId="4" applyNumberFormat="1" applyFont="1" applyFill="1" applyBorder="1" applyAlignment="1" applyProtection="1">
      <alignment horizontal="center" vertical="center"/>
    </xf>
    <xf numFmtId="0" fontId="137" fillId="40" borderId="0" xfId="4" applyNumberFormat="1" applyFont="1" applyFill="1" applyBorder="1" applyAlignment="1" applyProtection="1">
      <alignment horizontal="left" vertical="center"/>
    </xf>
    <xf numFmtId="0" fontId="82" fillId="40" borderId="0" xfId="4" applyFont="1" applyFill="1" applyAlignment="1">
      <alignment horizontal="left" vertical="top"/>
    </xf>
    <xf numFmtId="0" fontId="138" fillId="40" borderId="0" xfId="4" applyFont="1" applyFill="1" applyAlignment="1">
      <alignment horizontal="left" vertical="top"/>
    </xf>
    <xf numFmtId="0" fontId="138" fillId="40" borderId="0" xfId="4" applyFont="1" applyFill="1" applyAlignment="1">
      <alignment horizontal="right" vertical="center"/>
    </xf>
    <xf numFmtId="0" fontId="138" fillId="40" borderId="0" xfId="4" applyFont="1" applyFill="1" applyAlignment="1">
      <alignment vertical="center"/>
    </xf>
    <xf numFmtId="0" fontId="82" fillId="40" borderId="0" xfId="4" applyFont="1" applyFill="1" applyAlignment="1">
      <alignment horizontal="left" vertical="center"/>
    </xf>
    <xf numFmtId="49" fontId="82" fillId="40" borderId="0" xfId="4" applyNumberFormat="1" applyFont="1" applyFill="1" applyBorder="1" applyAlignment="1" applyProtection="1">
      <alignment horizontal="left"/>
    </xf>
    <xf numFmtId="188" fontId="82" fillId="40" borderId="0" xfId="4" applyNumberFormat="1" applyFont="1" applyFill="1" applyBorder="1" applyAlignment="1" applyProtection="1">
      <alignment vertical="center"/>
    </xf>
    <xf numFmtId="183" fontId="82" fillId="40" borderId="0" xfId="4" applyNumberFormat="1" applyFont="1" applyFill="1" applyBorder="1" applyAlignment="1" applyProtection="1">
      <alignment horizontal="right" vertical="center"/>
    </xf>
    <xf numFmtId="181" fontId="82" fillId="40" borderId="0" xfId="4" applyNumberFormat="1" applyFont="1" applyFill="1" applyBorder="1" applyAlignment="1" applyProtection="1">
      <alignment horizontal="right" vertical="center"/>
    </xf>
    <xf numFmtId="0" fontId="82" fillId="40" borderId="0" xfId="4" applyFont="1" applyFill="1" applyBorder="1" applyAlignment="1">
      <alignment vertical="center"/>
    </xf>
    <xf numFmtId="0" fontId="82" fillId="40" borderId="0" xfId="4" applyFont="1" applyFill="1" applyBorder="1" applyAlignment="1">
      <alignment horizontal="left" vertical="center"/>
    </xf>
    <xf numFmtId="181" fontId="138" fillId="40" borderId="0" xfId="4" applyNumberFormat="1" applyFont="1" applyFill="1" applyBorder="1" applyAlignment="1" applyProtection="1">
      <alignment horizontal="right" vertical="center"/>
    </xf>
    <xf numFmtId="0" fontId="139" fillId="40" borderId="0" xfId="5" applyFont="1" applyFill="1"/>
    <xf numFmtId="0" fontId="82" fillId="40" borderId="7" xfId="4" applyFont="1" applyFill="1" applyBorder="1" applyAlignment="1">
      <alignment vertical="center"/>
    </xf>
    <xf numFmtId="0" fontId="82" fillId="40" borderId="7" xfId="4" applyFont="1" applyFill="1" applyBorder="1" applyAlignment="1">
      <alignment horizontal="left" vertical="center"/>
    </xf>
    <xf numFmtId="188" fontId="82" fillId="40" borderId="7" xfId="4" applyNumberFormat="1" applyFont="1" applyFill="1" applyBorder="1" applyAlignment="1" applyProtection="1">
      <alignment vertical="center"/>
    </xf>
    <xf numFmtId="183" fontId="82" fillId="40" borderId="7" xfId="4" applyNumberFormat="1" applyFont="1" applyFill="1" applyBorder="1" applyAlignment="1" applyProtection="1">
      <alignment horizontal="right" vertical="center"/>
    </xf>
    <xf numFmtId="181" fontId="138" fillId="40" borderId="7" xfId="4" applyNumberFormat="1" applyFont="1" applyFill="1" applyBorder="1" applyAlignment="1" applyProtection="1">
      <alignment horizontal="right" vertical="center"/>
    </xf>
    <xf numFmtId="188" fontId="82" fillId="40" borderId="0" xfId="4" applyNumberFormat="1" applyFont="1" applyFill="1" applyBorder="1" applyAlignment="1" applyProtection="1">
      <alignment horizontal="right" vertical="center"/>
    </xf>
    <xf numFmtId="0" fontId="82" fillId="40" borderId="0" xfId="4" quotePrefix="1" applyFont="1" applyFill="1" applyAlignment="1">
      <alignment horizontal="left" vertical="center"/>
    </xf>
    <xf numFmtId="185" fontId="82" fillId="40" borderId="0" xfId="4" applyNumberFormat="1" applyFont="1" applyFill="1" applyBorder="1" applyAlignment="1" applyProtection="1">
      <alignment horizontal="right" vertical="center"/>
    </xf>
    <xf numFmtId="187" fontId="82" fillId="40" borderId="0" xfId="4" applyNumberFormat="1" applyFont="1" applyFill="1" applyBorder="1" applyAlignment="1" applyProtection="1">
      <alignment horizontal="right" vertical="center"/>
    </xf>
    <xf numFmtId="0" fontId="85" fillId="40" borderId="7" xfId="4" applyFont="1" applyFill="1" applyBorder="1" applyAlignment="1">
      <alignment vertical="center"/>
    </xf>
    <xf numFmtId="49" fontId="82" fillId="40" borderId="7" xfId="4" applyNumberFormat="1" applyFont="1" applyFill="1" applyBorder="1" applyAlignment="1" applyProtection="1">
      <alignment horizontal="left"/>
    </xf>
    <xf numFmtId="185" fontId="82" fillId="40" borderId="7" xfId="4" applyNumberFormat="1" applyFont="1" applyFill="1" applyBorder="1" applyAlignment="1" applyProtection="1">
      <alignment horizontal="right" vertical="center"/>
    </xf>
    <xf numFmtId="181" fontId="82" fillId="40" borderId="7" xfId="4" applyNumberFormat="1" applyFont="1" applyFill="1" applyBorder="1" applyAlignment="1" applyProtection="1">
      <alignment horizontal="right" vertical="center"/>
    </xf>
    <xf numFmtId="0" fontId="85" fillId="40" borderId="0" xfId="4" applyNumberFormat="1" applyFont="1" applyFill="1" applyBorder="1" applyAlignment="1" applyProtection="1">
      <alignment horizontal="center" vertical="center"/>
    </xf>
    <xf numFmtId="185" fontId="85" fillId="40" borderId="0" xfId="4" applyNumberFormat="1" applyFont="1" applyFill="1" applyAlignment="1">
      <alignment vertical="center"/>
    </xf>
    <xf numFmtId="181" fontId="85" fillId="40" borderId="0" xfId="4" applyNumberFormat="1" applyFont="1" applyFill="1" applyBorder="1" applyAlignment="1" applyProtection="1">
      <alignment horizontal="right" vertical="center"/>
    </xf>
    <xf numFmtId="0" fontId="85" fillId="40" borderId="0" xfId="4" applyFont="1" applyFill="1" applyAlignment="1">
      <alignment vertical="center"/>
    </xf>
    <xf numFmtId="184" fontId="85" fillId="40" borderId="0" xfId="4" applyNumberFormat="1" applyFont="1" applyFill="1" applyBorder="1" applyAlignment="1" applyProtection="1">
      <alignment vertical="center"/>
    </xf>
    <xf numFmtId="183" fontId="85" fillId="40" borderId="0" xfId="4" applyNumberFormat="1" applyFont="1" applyFill="1" applyBorder="1" applyAlignment="1" applyProtection="1">
      <alignment horizontal="right" vertical="center"/>
    </xf>
    <xf numFmtId="0" fontId="85" fillId="40" borderId="0" xfId="4" applyNumberFormat="1" applyFont="1" applyFill="1" applyBorder="1" applyAlignment="1" applyProtection="1">
      <alignment horizontal="left" vertical="center"/>
    </xf>
    <xf numFmtId="49" fontId="140" fillId="40" borderId="0" xfId="4" applyNumberFormat="1" applyFont="1" applyFill="1" applyBorder="1" applyAlignment="1" applyProtection="1">
      <alignment horizontal="left" vertical="center"/>
    </xf>
    <xf numFmtId="0" fontId="141" fillId="40" borderId="0" xfId="6" applyFont="1" applyFill="1" applyBorder="1">
      <alignment vertical="center"/>
    </xf>
    <xf numFmtId="49" fontId="141" fillId="40" borderId="0" xfId="6" applyNumberFormat="1" applyFont="1" applyFill="1" applyBorder="1" applyAlignment="1">
      <alignment horizontal="right"/>
    </xf>
    <xf numFmtId="0" fontId="141" fillId="40" borderId="0" xfId="6" applyFont="1" applyFill="1" applyBorder="1" applyAlignment="1">
      <alignment horizontal="left"/>
    </xf>
    <xf numFmtId="179" fontId="141" fillId="40" borderId="0" xfId="6" applyNumberFormat="1" applyFont="1" applyFill="1" applyBorder="1" applyAlignment="1">
      <alignment horizontal="right"/>
    </xf>
    <xf numFmtId="0" fontId="80" fillId="40" borderId="0" xfId="6" applyFont="1" applyFill="1">
      <alignment vertical="center"/>
    </xf>
    <xf numFmtId="49" fontId="80" fillId="40" borderId="0" xfId="6" applyNumberFormat="1" applyFont="1" applyFill="1">
      <alignment vertical="center"/>
    </xf>
    <xf numFmtId="0" fontId="80" fillId="2" borderId="5" xfId="6" applyFont="1" applyFill="1" applyBorder="1" applyAlignment="1">
      <alignment horizontal="left" vertical="center"/>
    </xf>
    <xf numFmtId="0" fontId="80" fillId="2" borderId="8" xfId="6" applyFont="1" applyFill="1" applyBorder="1" applyAlignment="1">
      <alignment horizontal="center" vertical="center"/>
    </xf>
    <xf numFmtId="49" fontId="80" fillId="2" borderId="8" xfId="6" applyNumberFormat="1" applyFont="1" applyFill="1" applyBorder="1" applyAlignment="1">
      <alignment horizontal="center" vertical="center"/>
    </xf>
    <xf numFmtId="177" fontId="80" fillId="2" borderId="6" xfId="6" applyNumberFormat="1" applyFont="1" applyFill="1" applyBorder="1" applyAlignment="1">
      <alignment horizontal="center" vertical="center"/>
    </xf>
    <xf numFmtId="0" fontId="80" fillId="40" borderId="9" xfId="6" applyFont="1" applyFill="1" applyBorder="1" applyAlignment="1">
      <alignment horizontal="right" vertical="center"/>
    </xf>
    <xf numFmtId="0" fontId="80" fillId="40" borderId="0" xfId="6" applyFont="1" applyFill="1" applyBorder="1" applyAlignment="1">
      <alignment horizontal="right" vertical="center"/>
    </xf>
    <xf numFmtId="43" fontId="80" fillId="40" borderId="0" xfId="7" applyFont="1" applyFill="1" applyBorder="1" applyAlignment="1">
      <alignment vertical="center"/>
    </xf>
    <xf numFmtId="0" fontId="80" fillId="40" borderId="0" xfId="6" applyFont="1" applyFill="1" applyBorder="1" applyAlignment="1">
      <alignment vertical="center"/>
    </xf>
    <xf numFmtId="178" fontId="80" fillId="40" borderId="0" xfId="7" applyNumberFormat="1" applyFont="1" applyFill="1" applyBorder="1" applyAlignment="1"/>
    <xf numFmtId="177" fontId="80" fillId="40" borderId="10" xfId="6" applyNumberFormat="1" applyFont="1" applyFill="1" applyBorder="1" applyAlignment="1">
      <alignment horizontal="center"/>
    </xf>
    <xf numFmtId="0" fontId="80" fillId="40" borderId="9" xfId="6" applyFont="1" applyFill="1" applyBorder="1" applyAlignment="1">
      <alignment horizontal="left" vertical="center"/>
    </xf>
    <xf numFmtId="0" fontId="139" fillId="40" borderId="0" xfId="5" applyFont="1" applyFill="1" applyBorder="1"/>
    <xf numFmtId="0" fontId="82" fillId="40" borderId="11" xfId="4" applyFont="1" applyFill="1" applyBorder="1" applyAlignment="1">
      <alignment vertical="center"/>
    </xf>
    <xf numFmtId="43" fontId="80" fillId="40" borderId="7" xfId="7" applyFont="1" applyFill="1" applyBorder="1" applyAlignment="1">
      <alignment vertical="center"/>
    </xf>
    <xf numFmtId="0" fontId="80" fillId="40" borderId="7" xfId="6" applyFont="1" applyFill="1" applyBorder="1" applyAlignment="1">
      <alignment vertical="center"/>
    </xf>
    <xf numFmtId="177" fontId="80" fillId="40" borderId="12" xfId="6" applyNumberFormat="1" applyFont="1" applyFill="1" applyBorder="1" applyAlignment="1">
      <alignment horizontal="center"/>
    </xf>
    <xf numFmtId="0" fontId="82" fillId="3" borderId="0" xfId="4" applyNumberFormat="1" applyFont="1" applyFill="1" applyBorder="1" applyAlignment="1" applyProtection="1">
      <alignment horizontal="left" vertical="center"/>
    </xf>
    <xf numFmtId="0" fontId="139" fillId="3" borderId="0" xfId="5" applyFont="1" applyFill="1"/>
    <xf numFmtId="0" fontId="85" fillId="3" borderId="0" xfId="4" applyFont="1" applyFill="1" applyBorder="1" applyAlignment="1">
      <alignment vertical="center"/>
    </xf>
    <xf numFmtId="0" fontId="139" fillId="3" borderId="0" xfId="5" applyFont="1" applyFill="1" applyBorder="1"/>
    <xf numFmtId="0" fontId="4" fillId="40" borderId="0" xfId="0" applyFont="1" applyFill="1"/>
    <xf numFmtId="0" fontId="0" fillId="40" borderId="0" xfId="0" applyFill="1"/>
    <xf numFmtId="0" fontId="17" fillId="40" borderId="14" xfId="0" applyFont="1" applyFill="1" applyBorder="1" applyAlignment="1">
      <alignment horizontal="center" vertical="center"/>
    </xf>
    <xf numFmtId="0" fontId="17" fillId="40" borderId="17" xfId="0" applyFont="1" applyFill="1" applyBorder="1" applyAlignment="1">
      <alignment horizontal="center" vertical="center"/>
    </xf>
    <xf numFmtId="0" fontId="17" fillId="40" borderId="15" xfId="0" applyFont="1" applyFill="1" applyBorder="1" applyAlignment="1">
      <alignment horizontal="center" vertical="center"/>
    </xf>
    <xf numFmtId="0" fontId="17" fillId="40" borderId="18" xfId="0" applyFont="1" applyFill="1" applyBorder="1" applyAlignment="1">
      <alignment horizontal="center" vertical="center"/>
    </xf>
    <xf numFmtId="0" fontId="18" fillId="40" borderId="15" xfId="0" applyFont="1" applyFill="1" applyBorder="1" applyAlignment="1">
      <alignment horizontal="center" vertical="center"/>
    </xf>
    <xf numFmtId="16" fontId="18" fillId="40" borderId="18" xfId="0" quotePrefix="1" applyNumberFormat="1" applyFont="1" applyFill="1" applyBorder="1" applyAlignment="1">
      <alignment horizontal="center" vertical="center"/>
    </xf>
    <xf numFmtId="0" fontId="19" fillId="40" borderId="18" xfId="0" applyFont="1" applyFill="1" applyBorder="1" applyAlignment="1">
      <alignment vertical="center"/>
    </xf>
    <xf numFmtId="0" fontId="19" fillId="40" borderId="18" xfId="0" applyFont="1" applyFill="1" applyBorder="1" applyAlignment="1">
      <alignment horizontal="right" vertical="center"/>
    </xf>
    <xf numFmtId="0" fontId="19" fillId="40" borderId="18" xfId="0" applyFont="1" applyFill="1" applyBorder="1" applyAlignment="1">
      <alignment horizontal="center" vertical="center"/>
    </xf>
    <xf numFmtId="3" fontId="19" fillId="40" borderId="18" xfId="0" applyNumberFormat="1" applyFont="1" applyFill="1" applyBorder="1" applyAlignment="1">
      <alignment horizontal="right" vertical="center"/>
    </xf>
    <xf numFmtId="4" fontId="19" fillId="40" borderId="18" xfId="0" applyNumberFormat="1" applyFont="1" applyFill="1" applyBorder="1" applyAlignment="1">
      <alignment horizontal="right" vertical="center"/>
    </xf>
    <xf numFmtId="16" fontId="18" fillId="40" borderId="18" xfId="0" applyNumberFormat="1" applyFont="1" applyFill="1" applyBorder="1" applyAlignment="1">
      <alignment horizontal="center" vertical="center"/>
    </xf>
    <xf numFmtId="0" fontId="19" fillId="40" borderId="16" xfId="0" applyFont="1" applyFill="1" applyBorder="1" applyAlignment="1">
      <alignment horizontal="center" vertical="center"/>
    </xf>
    <xf numFmtId="0" fontId="18" fillId="40" borderId="18" xfId="0" applyFont="1" applyFill="1" applyBorder="1" applyAlignment="1">
      <alignment horizontal="center" vertical="center"/>
    </xf>
    <xf numFmtId="0" fontId="18" fillId="40" borderId="18" xfId="0" applyFont="1" applyFill="1" applyBorder="1" applyAlignment="1">
      <alignment horizontal="right" vertical="center"/>
    </xf>
    <xf numFmtId="0" fontId="18" fillId="40" borderId="21" xfId="0" applyFont="1" applyFill="1" applyBorder="1" applyAlignment="1">
      <alignment horizontal="center" vertical="center"/>
    </xf>
    <xf numFmtId="0" fontId="18" fillId="40" borderId="22" xfId="0" applyFont="1" applyFill="1" applyBorder="1" applyAlignment="1">
      <alignment horizontal="center" vertical="center"/>
    </xf>
    <xf numFmtId="0" fontId="18" fillId="40" borderId="16" xfId="0" applyFont="1" applyFill="1" applyBorder="1" applyAlignment="1">
      <alignment horizontal="center" vertical="center"/>
    </xf>
    <xf numFmtId="0" fontId="17" fillId="40" borderId="21" xfId="0" applyFont="1" applyFill="1" applyBorder="1" applyAlignment="1">
      <alignment horizontal="center" vertical="center"/>
    </xf>
    <xf numFmtId="0" fontId="17" fillId="40" borderId="22" xfId="0" applyFont="1" applyFill="1" applyBorder="1" applyAlignment="1">
      <alignment horizontal="center" vertical="center"/>
    </xf>
    <xf numFmtId="0" fontId="17" fillId="40" borderId="16" xfId="0" applyFont="1" applyFill="1" applyBorder="1" applyAlignment="1">
      <alignment horizontal="center" vertical="center"/>
    </xf>
    <xf numFmtId="3" fontId="17" fillId="40" borderId="18" xfId="0" applyNumberFormat="1" applyFont="1" applyFill="1" applyBorder="1" applyAlignment="1">
      <alignment horizontal="right" vertical="center"/>
    </xf>
    <xf numFmtId="4" fontId="17" fillId="40" borderId="18" xfId="0" applyNumberFormat="1" applyFont="1" applyFill="1" applyBorder="1" applyAlignment="1">
      <alignment horizontal="right" vertical="center"/>
    </xf>
    <xf numFmtId="3" fontId="18" fillId="40" borderId="18" xfId="0" applyNumberFormat="1" applyFont="1" applyFill="1" applyBorder="1" applyAlignment="1">
      <alignment horizontal="right" vertical="center"/>
    </xf>
    <xf numFmtId="4" fontId="18" fillId="40" borderId="18" xfId="0" applyNumberFormat="1" applyFont="1" applyFill="1" applyBorder="1" applyAlignment="1">
      <alignment horizontal="right" vertical="center"/>
    </xf>
    <xf numFmtId="0" fontId="4" fillId="40" borderId="0" xfId="0" quotePrefix="1" applyFont="1" applyFill="1" applyAlignment="1">
      <alignment horizontal="right"/>
    </xf>
    <xf numFmtId="0" fontId="17" fillId="40" borderId="13" xfId="0" applyFont="1" applyFill="1" applyBorder="1" applyAlignment="1">
      <alignment horizontal="center" vertical="center"/>
    </xf>
    <xf numFmtId="0" fontId="17" fillId="40" borderId="13" xfId="0" applyFont="1" applyFill="1" applyBorder="1" applyAlignment="1">
      <alignment horizontal="center" vertical="center" wrapText="1"/>
    </xf>
    <xf numFmtId="0" fontId="17" fillId="40" borderId="23" xfId="0" applyFont="1" applyFill="1" applyBorder="1" applyAlignment="1">
      <alignment horizontal="center" vertical="center"/>
    </xf>
    <xf numFmtId="0" fontId="17" fillId="40" borderId="24" xfId="0" applyFont="1" applyFill="1" applyBorder="1" applyAlignment="1">
      <alignment horizontal="center" vertical="center"/>
    </xf>
    <xf numFmtId="0" fontId="18" fillId="40" borderId="13" xfId="0" applyFont="1" applyFill="1" applyBorder="1" applyAlignment="1">
      <alignment horizontal="center" vertical="center"/>
    </xf>
    <xf numFmtId="0" fontId="6" fillId="40" borderId="13" xfId="0" applyFont="1" applyFill="1" applyBorder="1"/>
    <xf numFmtId="0" fontId="20" fillId="40" borderId="13" xfId="0" applyFont="1" applyFill="1" applyBorder="1"/>
    <xf numFmtId="0" fontId="19" fillId="40" borderId="13" xfId="0" applyFont="1" applyFill="1" applyBorder="1" applyAlignment="1">
      <alignment vertical="center"/>
    </xf>
    <xf numFmtId="0" fontId="19" fillId="40" borderId="13" xfId="0" applyFont="1" applyFill="1" applyBorder="1" applyAlignment="1">
      <alignment horizontal="center" vertical="center"/>
    </xf>
    <xf numFmtId="0" fontId="19" fillId="40" borderId="13" xfId="0" applyFont="1" applyFill="1" applyBorder="1" applyAlignment="1">
      <alignment horizontal="right" vertical="center"/>
    </xf>
    <xf numFmtId="176" fontId="18" fillId="40" borderId="13" xfId="0" applyNumberFormat="1" applyFont="1" applyFill="1" applyBorder="1" applyAlignment="1">
      <alignment horizontal="center" vertical="center"/>
    </xf>
    <xf numFmtId="4" fontId="19" fillId="40" borderId="13" xfId="0" applyNumberFormat="1" applyFont="1" applyFill="1" applyBorder="1" applyAlignment="1">
      <alignment horizontal="right" vertical="center"/>
    </xf>
    <xf numFmtId="0" fontId="18" fillId="40" borderId="0" xfId="0" applyFont="1" applyFill="1" applyBorder="1" applyAlignment="1">
      <alignment horizontal="center" vertical="center"/>
    </xf>
    <xf numFmtId="3" fontId="18" fillId="40" borderId="0" xfId="0" applyNumberFormat="1" applyFont="1" applyFill="1" applyBorder="1" applyAlignment="1">
      <alignment horizontal="right" vertical="center"/>
    </xf>
    <xf numFmtId="4" fontId="18" fillId="40" borderId="0" xfId="0" applyNumberFormat="1" applyFont="1" applyFill="1" applyBorder="1" applyAlignment="1">
      <alignment horizontal="right" vertical="center"/>
    </xf>
    <xf numFmtId="0" fontId="21" fillId="40" borderId="14" xfId="0" applyFont="1" applyFill="1" applyBorder="1" applyAlignment="1">
      <alignment horizontal="center" vertical="center" wrapText="1"/>
    </xf>
    <xf numFmtId="0" fontId="21" fillId="40" borderId="17" xfId="0" applyFont="1" applyFill="1" applyBorder="1" applyAlignment="1">
      <alignment horizontal="center" vertical="center" wrapText="1"/>
    </xf>
    <xf numFmtId="0" fontId="21" fillId="40" borderId="15" xfId="0" applyFont="1" applyFill="1" applyBorder="1" applyAlignment="1">
      <alignment horizontal="center" vertical="center" wrapText="1"/>
    </xf>
    <xf numFmtId="0" fontId="21" fillId="40" borderId="18" xfId="0" applyFont="1" applyFill="1" applyBorder="1" applyAlignment="1">
      <alignment horizontal="center" vertical="center" wrapText="1"/>
    </xf>
    <xf numFmtId="0" fontId="21" fillId="40" borderId="15" xfId="0" applyFont="1" applyFill="1" applyBorder="1" applyAlignment="1">
      <alignment horizontal="center" vertical="center" wrapText="1"/>
    </xf>
    <xf numFmtId="0" fontId="21" fillId="40" borderId="18" xfId="0" applyFont="1" applyFill="1" applyBorder="1" applyAlignment="1">
      <alignment horizontal="justify" vertical="center" wrapText="1"/>
    </xf>
    <xf numFmtId="0" fontId="25" fillId="40" borderId="21" xfId="0" applyFont="1" applyFill="1" applyBorder="1" applyAlignment="1">
      <alignment vertical="center" wrapText="1"/>
    </xf>
    <xf numFmtId="0" fontId="25" fillId="40" borderId="25" xfId="0" applyFont="1" applyFill="1" applyBorder="1" applyAlignment="1">
      <alignment vertical="center" wrapText="1"/>
    </xf>
    <xf numFmtId="0" fontId="21" fillId="40" borderId="15" xfId="0" applyFont="1" applyFill="1" applyBorder="1" applyAlignment="1">
      <alignment horizontal="justify" vertical="center" wrapText="1"/>
    </xf>
    <xf numFmtId="0" fontId="18" fillId="40" borderId="21" xfId="0" applyFont="1" applyFill="1" applyBorder="1" applyAlignment="1">
      <alignment horizontal="center" vertical="center" wrapText="1"/>
    </xf>
    <xf numFmtId="0" fontId="18" fillId="40" borderId="22" xfId="0" applyFont="1" applyFill="1" applyBorder="1" applyAlignment="1">
      <alignment horizontal="center" vertical="center" wrapText="1"/>
    </xf>
    <xf numFmtId="0" fontId="18" fillId="40" borderId="16" xfId="0" applyFont="1" applyFill="1" applyBorder="1" applyAlignment="1">
      <alignment horizontal="center" vertical="center" wrapText="1"/>
    </xf>
    <xf numFmtId="0" fontId="24" fillId="40" borderId="18" xfId="0" applyFont="1" applyFill="1" applyBorder="1" applyAlignment="1">
      <alignment horizontal="right" vertical="center" wrapText="1"/>
    </xf>
    <xf numFmtId="0" fontId="24" fillId="40" borderId="18" xfId="0" applyFont="1" applyFill="1" applyBorder="1" applyAlignment="1">
      <alignment horizontal="center" vertical="center" wrapText="1"/>
    </xf>
    <xf numFmtId="0" fontId="24" fillId="40" borderId="18" xfId="0" applyFont="1" applyFill="1" applyBorder="1" applyAlignment="1">
      <alignment horizontal="justify" vertical="center" wrapText="1"/>
    </xf>
    <xf numFmtId="0" fontId="17" fillId="40" borderId="26" xfId="0" applyFont="1" applyFill="1" applyBorder="1" applyAlignment="1">
      <alignment horizontal="center" vertical="center" wrapText="1"/>
    </xf>
    <xf numFmtId="0" fontId="17" fillId="40" borderId="27" xfId="0" applyFont="1" applyFill="1" applyBorder="1" applyAlignment="1">
      <alignment horizontal="center" vertical="center" wrapText="1"/>
    </xf>
    <xf numFmtId="0" fontId="17" fillId="40" borderId="17" xfId="0" applyFont="1" applyFill="1" applyBorder="1" applyAlignment="1">
      <alignment horizontal="center" vertical="center" wrapText="1"/>
    </xf>
    <xf numFmtId="0" fontId="22" fillId="40" borderId="18" xfId="0" applyFont="1" applyFill="1" applyBorder="1" applyAlignment="1">
      <alignment horizontal="right" vertical="center" wrapText="1"/>
    </xf>
    <xf numFmtId="0" fontId="20" fillId="40" borderId="18" xfId="0" applyFont="1" applyFill="1" applyBorder="1" applyAlignment="1">
      <alignment horizontal="center" vertical="center" wrapText="1"/>
    </xf>
    <xf numFmtId="0" fontId="22" fillId="40" borderId="18" xfId="0" applyFont="1" applyFill="1" applyBorder="1" applyAlignment="1">
      <alignment horizontal="justify" vertical="center" wrapText="1"/>
    </xf>
    <xf numFmtId="4" fontId="22" fillId="40" borderId="18" xfId="0" applyNumberFormat="1" applyFont="1" applyFill="1" applyBorder="1" applyAlignment="1">
      <alignment horizontal="right" vertical="center" wrapText="1"/>
    </xf>
    <xf numFmtId="0" fontId="17" fillId="40" borderId="19" xfId="0" applyFont="1" applyFill="1" applyBorder="1" applyAlignment="1">
      <alignment horizontal="center" vertical="center" wrapText="1"/>
    </xf>
    <xf numFmtId="0" fontId="17" fillId="40" borderId="20" xfId="0" applyFont="1" applyFill="1" applyBorder="1" applyAlignment="1">
      <alignment horizontal="center" vertical="center" wrapText="1"/>
    </xf>
    <xf numFmtId="0" fontId="17" fillId="40" borderId="18" xfId="0" applyFont="1" applyFill="1" applyBorder="1" applyAlignment="1">
      <alignment horizontal="center" vertical="center" wrapText="1"/>
    </xf>
    <xf numFmtId="3" fontId="22" fillId="40" borderId="18" xfId="0" applyNumberFormat="1" applyFont="1" applyFill="1" applyBorder="1" applyAlignment="1">
      <alignment horizontal="right" vertical="center" wrapText="1"/>
    </xf>
    <xf numFmtId="0" fontId="22" fillId="40" borderId="18" xfId="0" applyFont="1" applyFill="1" applyBorder="1" applyAlignment="1">
      <alignment horizontal="center" vertical="center" wrapText="1"/>
    </xf>
    <xf numFmtId="0" fontId="23" fillId="40" borderId="21" xfId="0" applyFont="1" applyFill="1" applyBorder="1" applyAlignment="1">
      <alignment horizontal="center" vertical="center" wrapText="1"/>
    </xf>
    <xf numFmtId="0" fontId="23" fillId="40" borderId="22" xfId="0" applyFont="1" applyFill="1" applyBorder="1" applyAlignment="1">
      <alignment horizontal="center" vertical="center" wrapText="1"/>
    </xf>
    <xf numFmtId="0" fontId="23" fillId="40" borderId="16" xfId="0" applyFont="1" applyFill="1" applyBorder="1" applyAlignment="1">
      <alignment horizontal="center" vertical="center" wrapText="1"/>
    </xf>
    <xf numFmtId="3" fontId="24" fillId="40" borderId="18" xfId="0" applyNumberFormat="1" applyFont="1" applyFill="1" applyBorder="1" applyAlignment="1">
      <alignment horizontal="right" vertical="center" wrapText="1"/>
    </xf>
    <xf numFmtId="4" fontId="24" fillId="40" borderId="18" xfId="0" applyNumberFormat="1" applyFont="1" applyFill="1" applyBorder="1" applyAlignment="1">
      <alignment horizontal="right" vertical="center" wrapText="1"/>
    </xf>
  </cellXfs>
  <cellStyles count="175">
    <cellStyle name="?" xfId="8"/>
    <cellStyle name="? 2" xfId="9"/>
    <cellStyle name="? 3" xfId="10"/>
    <cellStyle name="? 4" xfId="11"/>
    <cellStyle name="‿?" xfId="12"/>
    <cellStyle name="20% - 輔色1 2" xfId="13"/>
    <cellStyle name="20% - 輔色1 2 2" xfId="14"/>
    <cellStyle name="20% - 輔色1 3" xfId="15"/>
    <cellStyle name="20% - 輔色2 2" xfId="16"/>
    <cellStyle name="20% - 輔色2 2 2" xfId="17"/>
    <cellStyle name="20% - 輔色2 3" xfId="18"/>
    <cellStyle name="20% - 輔色3 2" xfId="19"/>
    <cellStyle name="20% - 輔色3 2 2" xfId="20"/>
    <cellStyle name="20% - 輔色3 3" xfId="21"/>
    <cellStyle name="20% - 輔色4 2" xfId="22"/>
    <cellStyle name="20% - 輔色4 2 2" xfId="23"/>
    <cellStyle name="20% - 輔色4 3" xfId="24"/>
    <cellStyle name="20% - 輔色5 2" xfId="25"/>
    <cellStyle name="20% - 輔色5 2 2" xfId="26"/>
    <cellStyle name="20% - 輔色5 3" xfId="27"/>
    <cellStyle name="20% - 輔色6 2" xfId="28"/>
    <cellStyle name="20% - 輔色6 2 2" xfId="29"/>
    <cellStyle name="20% - 輔色6 3" xfId="30"/>
    <cellStyle name="40% - 輔色1 2" xfId="31"/>
    <cellStyle name="40% - 輔色1 2 2" xfId="32"/>
    <cellStyle name="40% - 輔色1 3" xfId="33"/>
    <cellStyle name="40% - 輔色2 2" xfId="34"/>
    <cellStyle name="40% - 輔色2 2 2" xfId="35"/>
    <cellStyle name="40% - 輔色2 3" xfId="36"/>
    <cellStyle name="40% - 輔色3 2" xfId="37"/>
    <cellStyle name="40% - 輔色3 2 2" xfId="38"/>
    <cellStyle name="40% - 輔色3 3" xfId="39"/>
    <cellStyle name="40% - 輔色4 2" xfId="40"/>
    <cellStyle name="40% - 輔色4 2 2" xfId="41"/>
    <cellStyle name="40% - 輔色4 3" xfId="42"/>
    <cellStyle name="40% - 輔色5 2" xfId="43"/>
    <cellStyle name="40% - 輔色5 2 2" xfId="44"/>
    <cellStyle name="40% - 輔色5 3" xfId="45"/>
    <cellStyle name="40% - 輔色6 2" xfId="46"/>
    <cellStyle name="40% - 輔色6 2 2" xfId="47"/>
    <cellStyle name="40% - 輔色6 3" xfId="48"/>
    <cellStyle name="60% - 輔色1 2" xfId="49"/>
    <cellStyle name="60% - 輔色1 3" xfId="50"/>
    <cellStyle name="60% - 輔色2 2" xfId="51"/>
    <cellStyle name="60% - 輔色2 3" xfId="52"/>
    <cellStyle name="60% - 輔色3 2" xfId="53"/>
    <cellStyle name="60% - 輔色3 3" xfId="54"/>
    <cellStyle name="60% - 輔色4 2" xfId="55"/>
    <cellStyle name="60% - 輔色4 3" xfId="56"/>
    <cellStyle name="60% - 輔色5 2" xfId="57"/>
    <cellStyle name="60% - 輔色5 3" xfId="58"/>
    <cellStyle name="60% - 輔色6 2" xfId="59"/>
    <cellStyle name="60% - 輔色6 3" xfId="60"/>
    <cellStyle name="一般" xfId="0" builtinId="0"/>
    <cellStyle name="一般 10" xfId="61"/>
    <cellStyle name="一般 11" xfId="62"/>
    <cellStyle name="一般 12" xfId="63"/>
    <cellStyle name="一般 12 2" xfId="64"/>
    <cellStyle name="一般 13" xfId="65"/>
    <cellStyle name="一般 14" xfId="66"/>
    <cellStyle name="一般 15" xfId="67"/>
    <cellStyle name="一般 2" xfId="2"/>
    <cellStyle name="一般 2 2" xfId="5"/>
    <cellStyle name="一般 2 2 2" xfId="68"/>
    <cellStyle name="一般 2 2_驗收報表 0809 -1~3" xfId="69"/>
    <cellStyle name="一般 2 3" xfId="70"/>
    <cellStyle name="一般 2 4" xfId="71"/>
    <cellStyle name="一般 2 5" xfId="72"/>
    <cellStyle name="一般 2 5 2" xfId="73"/>
    <cellStyle name="一般 2 6" xfId="74"/>
    <cellStyle name="一般 3" xfId="6"/>
    <cellStyle name="一般 3 2" xfId="75"/>
    <cellStyle name="一般 3 3" xfId="76"/>
    <cellStyle name="一般 3 4" xfId="77"/>
    <cellStyle name="一般 4" xfId="78"/>
    <cellStyle name="一般 4 2" xfId="79"/>
    <cellStyle name="一般 4 3" xfId="80"/>
    <cellStyle name="一般 4 4" xfId="4"/>
    <cellStyle name="一般 5" xfId="81"/>
    <cellStyle name="一般 5 2" xfId="82"/>
    <cellStyle name="一般 5 3" xfId="83"/>
    <cellStyle name="一般 5_驗收報表 0809 -1~3" xfId="84"/>
    <cellStyle name="一般 6" xfId="85"/>
    <cellStyle name="一般 7" xfId="86"/>
    <cellStyle name="一般 7 2" xfId="87"/>
    <cellStyle name="一般 7 3" xfId="88"/>
    <cellStyle name="一般 8" xfId="89"/>
    <cellStyle name="一般 9" xfId="90"/>
    <cellStyle name="一般 9 2" xfId="91"/>
    <cellStyle name="千分位 2" xfId="3"/>
    <cellStyle name="千分位 3" xfId="7"/>
    <cellStyle name="中等 2" xfId="92"/>
    <cellStyle name="中等 3" xfId="93"/>
    <cellStyle name="合計 2" xfId="94"/>
    <cellStyle name="合計 3" xfId="95"/>
    <cellStyle name="好 2" xfId="96"/>
    <cellStyle name="好 3" xfId="97"/>
    <cellStyle name="好_驗收報表 0809 -1~3" xfId="98"/>
    <cellStyle name="計算方式 2" xfId="99"/>
    <cellStyle name="計算方式 3" xfId="100"/>
    <cellStyle name="常规 2" xfId="101"/>
    <cellStyle name="常规 2 2" xfId="102"/>
    <cellStyle name="常规 3" xfId="103"/>
    <cellStyle name="常规 3 2" xfId="104"/>
    <cellStyle name="常规 4" xfId="105"/>
    <cellStyle name="常规 4 2" xfId="106"/>
    <cellStyle name="常规 60" xfId="107"/>
    <cellStyle name="常规 63" xfId="108"/>
    <cellStyle name="常规_1C3411112N 3" xfId="109"/>
    <cellStyle name="貨幣 2" xfId="110"/>
    <cellStyle name="連結的儲存格 2" xfId="111"/>
    <cellStyle name="連結的儲存格 3" xfId="112"/>
    <cellStyle name="備註 2" xfId="113"/>
    <cellStyle name="備註 3" xfId="114"/>
    <cellStyle name="超連結" xfId="1" builtinId="8"/>
    <cellStyle name="㽎㼠" xfId="115"/>
    <cellStyle name="㽎㼠 2" xfId="116"/>
    <cellStyle name="㽎㼠?" xfId="117"/>
    <cellStyle name="㽎㼠㼠" xfId="118"/>
    <cellStyle name="㽎㼠㼠㼠" xfId="119"/>
    <cellStyle name="說明文字 2" xfId="120"/>
    <cellStyle name="說明文字 3" xfId="121"/>
    <cellStyle name="輔色1 2" xfId="122"/>
    <cellStyle name="輔色1 3" xfId="123"/>
    <cellStyle name="輔色2 2" xfId="124"/>
    <cellStyle name="輔色2 3" xfId="125"/>
    <cellStyle name="輔色3 2" xfId="126"/>
    <cellStyle name="輔色3 3" xfId="127"/>
    <cellStyle name="輔色4 2" xfId="128"/>
    <cellStyle name="輔色4 3" xfId="129"/>
    <cellStyle name="輔色5 2" xfId="130"/>
    <cellStyle name="輔色5 3" xfId="131"/>
    <cellStyle name="輔色6 2" xfId="132"/>
    <cellStyle name="輔色6 3" xfId="133"/>
    <cellStyle name="標題 1 2" xfId="134"/>
    <cellStyle name="標題 1 3" xfId="135"/>
    <cellStyle name="標題 2 2" xfId="136"/>
    <cellStyle name="標題 2 3" xfId="137"/>
    <cellStyle name="標題 3 2" xfId="138"/>
    <cellStyle name="標題 3 3" xfId="139"/>
    <cellStyle name="標題 4 2" xfId="140"/>
    <cellStyle name="標題 4 3" xfId="141"/>
    <cellStyle name="標題 5" xfId="142"/>
    <cellStyle name="標題 6" xfId="143"/>
    <cellStyle name="輸入 2" xfId="144"/>
    <cellStyle name="輸入 3" xfId="145"/>
    <cellStyle name="輸出 2" xfId="146"/>
    <cellStyle name="輸出 3" xfId="147"/>
    <cellStyle name="㼿" xfId="148"/>
    <cellStyle name="㼿 2" xfId="149"/>
    <cellStyle name="㼿?" xfId="150"/>
    <cellStyle name="㼿‿?" xfId="151"/>
    <cellStyle name="㼿‿‿㼿㼠" xfId="152"/>
    <cellStyle name="㼿‿‿㼿㼿㼿㼠" xfId="153"/>
    <cellStyle name="㼿㼠" xfId="154"/>
    <cellStyle name="㼿㼠 2" xfId="155"/>
    <cellStyle name="㼿㼠 3" xfId="156"/>
    <cellStyle name="㼿㼠㼠" xfId="157"/>
    <cellStyle name="㼿㼿" xfId="158"/>
    <cellStyle name="㼿㼿 2" xfId="159"/>
    <cellStyle name="㼿㼿?" xfId="160"/>
    <cellStyle name="㼿㼿? 2" xfId="161"/>
    <cellStyle name="㼿㼿‿?" xfId="162"/>
    <cellStyle name="㼿㼿㼠" xfId="163"/>
    <cellStyle name="㼿㼿㼿?" xfId="164"/>
    <cellStyle name="㼿㼿㼿? 2" xfId="165"/>
    <cellStyle name="㼿㼿㼿‿?" xfId="166"/>
    <cellStyle name="㼿㼿㼿㼠" xfId="167"/>
    <cellStyle name="檢查儲存格 2" xfId="168"/>
    <cellStyle name="檢查儲存格 3" xfId="169"/>
    <cellStyle name="壞 2" xfId="170"/>
    <cellStyle name="壞 3" xfId="171"/>
    <cellStyle name="壞_驗收報表 0809 -1~3" xfId="172"/>
    <cellStyle name="警告文字 2" xfId="173"/>
    <cellStyle name="警告文字 3" xfId="174"/>
  </cellStyles>
  <dxfs count="0"/>
  <tableStyles count="0" defaultTableStyle="TableStyleMedium2" defaultPivotStyle="PivotStyleMedium9"/>
  <colors>
    <mruColors>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cid:image013.png@01D01482.8C474790" TargetMode="External"/><Relationship Id="rId13" Type="http://schemas.openxmlformats.org/officeDocument/2006/relationships/image" Target="../media/image8.png"/><Relationship Id="rId18" Type="http://schemas.openxmlformats.org/officeDocument/2006/relationships/image" Target="cid:image004.jpg@01D0147A.8998C300" TargetMode="External"/><Relationship Id="rId26" Type="http://schemas.openxmlformats.org/officeDocument/2006/relationships/image" Target="cid:image008.png@01D0147A.8998C300" TargetMode="External"/><Relationship Id="rId3" Type="http://schemas.openxmlformats.org/officeDocument/2006/relationships/image" Target="../media/image3.png"/><Relationship Id="rId21" Type="http://schemas.openxmlformats.org/officeDocument/2006/relationships/image" Target="../media/image12.png"/><Relationship Id="rId7" Type="http://schemas.openxmlformats.org/officeDocument/2006/relationships/image" Target="../media/image5.png"/><Relationship Id="rId12" Type="http://schemas.openxmlformats.org/officeDocument/2006/relationships/image" Target="cid:image001.jpg@01D0147A.8998C300" TargetMode="External"/><Relationship Id="rId17" Type="http://schemas.openxmlformats.org/officeDocument/2006/relationships/image" Target="../media/image10.jpeg"/><Relationship Id="rId25" Type="http://schemas.openxmlformats.org/officeDocument/2006/relationships/image" Target="../media/image14.png"/><Relationship Id="rId2" Type="http://schemas.openxmlformats.org/officeDocument/2006/relationships/image" Target="cid:image012.png@01D01482.2E96E790" TargetMode="External"/><Relationship Id="rId16" Type="http://schemas.openxmlformats.org/officeDocument/2006/relationships/image" Target="cid:image003.jpg@01D0147A.8998C300" TargetMode="External"/><Relationship Id="rId20" Type="http://schemas.openxmlformats.org/officeDocument/2006/relationships/image" Target="cid:image005.png@01D0147A.8998C300" TargetMode="External"/><Relationship Id="rId29" Type="http://schemas.openxmlformats.org/officeDocument/2006/relationships/image" Target="../media/image16.png"/><Relationship Id="rId1" Type="http://schemas.openxmlformats.org/officeDocument/2006/relationships/image" Target="../media/image2.png"/><Relationship Id="rId6" Type="http://schemas.openxmlformats.org/officeDocument/2006/relationships/image" Target="cid:image015.png@01D01482.2E96E790" TargetMode="External"/><Relationship Id="rId11" Type="http://schemas.openxmlformats.org/officeDocument/2006/relationships/image" Target="../media/image7.jpeg"/><Relationship Id="rId24" Type="http://schemas.openxmlformats.org/officeDocument/2006/relationships/image" Target="cid:image007.jpg@01D0147A.8998C300" TargetMode="External"/><Relationship Id="rId5" Type="http://schemas.openxmlformats.org/officeDocument/2006/relationships/image" Target="../media/image4.png"/><Relationship Id="rId15" Type="http://schemas.openxmlformats.org/officeDocument/2006/relationships/image" Target="../media/image9.jpeg"/><Relationship Id="rId23" Type="http://schemas.openxmlformats.org/officeDocument/2006/relationships/image" Target="../media/image13.jpeg"/><Relationship Id="rId28" Type="http://schemas.openxmlformats.org/officeDocument/2006/relationships/image" Target="cid:image009.png@01D0147A.8998C300" TargetMode="External"/><Relationship Id="rId10" Type="http://schemas.openxmlformats.org/officeDocument/2006/relationships/image" Target="cid:image017.jpg@01D01483.1B414CC0" TargetMode="External"/><Relationship Id="rId19" Type="http://schemas.openxmlformats.org/officeDocument/2006/relationships/image" Target="../media/image11.png"/><Relationship Id="rId4" Type="http://schemas.openxmlformats.org/officeDocument/2006/relationships/image" Target="cid:image014.png@01D01482.2E96E790" TargetMode="External"/><Relationship Id="rId9" Type="http://schemas.openxmlformats.org/officeDocument/2006/relationships/image" Target="../media/image6.jpeg"/><Relationship Id="rId14" Type="http://schemas.openxmlformats.org/officeDocument/2006/relationships/image" Target="cid:image002.png@01D0147A.8998C300" TargetMode="External"/><Relationship Id="rId22" Type="http://schemas.openxmlformats.org/officeDocument/2006/relationships/image" Target="cid:image006.png@01D0147A.8998C300" TargetMode="External"/><Relationship Id="rId27" Type="http://schemas.openxmlformats.org/officeDocument/2006/relationships/image" Target="../media/image15.png"/><Relationship Id="rId30" Type="http://schemas.openxmlformats.org/officeDocument/2006/relationships/image" Target="cid:image010.png@01D0147A.8998C300" TargetMode="External"/></Relationships>
</file>

<file path=xl/drawings/drawing1.xml><?xml version="1.0" encoding="utf-8"?>
<xdr:wsDr xmlns:xdr="http://schemas.openxmlformats.org/drawingml/2006/spreadsheetDrawing" xmlns:a="http://schemas.openxmlformats.org/drawingml/2006/main">
  <xdr:twoCellAnchor>
    <xdr:from>
      <xdr:col>2</xdr:col>
      <xdr:colOff>28577</xdr:colOff>
      <xdr:row>59</xdr:row>
      <xdr:rowOff>85725</xdr:rowOff>
    </xdr:from>
    <xdr:to>
      <xdr:col>4</xdr:col>
      <xdr:colOff>4114801</xdr:colOff>
      <xdr:row>74</xdr:row>
      <xdr:rowOff>47625</xdr:rowOff>
    </xdr:to>
    <xdr:grpSp>
      <xdr:nvGrpSpPr>
        <xdr:cNvPr id="7" name="群組 6"/>
        <xdr:cNvGrpSpPr/>
      </xdr:nvGrpSpPr>
      <xdr:grpSpPr>
        <a:xfrm>
          <a:off x="876302" y="21135975"/>
          <a:ext cx="11439524" cy="3105150"/>
          <a:chOff x="885827" y="20774025"/>
          <a:chExt cx="11439524" cy="3105150"/>
        </a:xfrm>
      </xdr:grpSpPr>
      <xdr:grpSp>
        <xdr:nvGrpSpPr>
          <xdr:cNvPr id="2" name="群組 1"/>
          <xdr:cNvGrpSpPr/>
        </xdr:nvGrpSpPr>
        <xdr:grpSpPr>
          <a:xfrm>
            <a:off x="885827" y="20993100"/>
            <a:ext cx="11439524" cy="2886075"/>
            <a:chOff x="619125" y="19107150"/>
            <a:chExt cx="9858374" cy="2886075"/>
          </a:xfrm>
        </xdr:grpSpPr>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524" y="19107150"/>
              <a:ext cx="9705975" cy="2886075"/>
            </a:xfrm>
            <a:prstGeom prst="rect">
              <a:avLst/>
            </a:prstGeom>
          </xdr:spPr>
        </xdr:pic>
        <xdr:sp macro="" textlink="">
          <xdr:nvSpPr>
            <xdr:cNvPr id="4" name="橢圓 3"/>
            <xdr:cNvSpPr/>
          </xdr:nvSpPr>
          <xdr:spPr>
            <a:xfrm>
              <a:off x="619125" y="20288250"/>
              <a:ext cx="4486275" cy="981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sp macro="" textlink="">
        <xdr:nvSpPr>
          <xdr:cNvPr id="6" name="向下箭號 5"/>
          <xdr:cNvSpPr/>
        </xdr:nvSpPr>
        <xdr:spPr>
          <a:xfrm>
            <a:off x="7458075" y="20774025"/>
            <a:ext cx="476250" cy="219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0</xdr:rowOff>
    </xdr:from>
    <xdr:to>
      <xdr:col>9</xdr:col>
      <xdr:colOff>466725</xdr:colOff>
      <xdr:row>33</xdr:row>
      <xdr:rowOff>47625</xdr:rowOff>
    </xdr:to>
    <xdr:pic>
      <xdr:nvPicPr>
        <xdr:cNvPr id="2" name="圖片 1" descr="cid:image012.png@01D01482.2E96E79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4286250"/>
          <a:ext cx="6638925"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23</xdr:row>
      <xdr:rowOff>0</xdr:rowOff>
    </xdr:from>
    <xdr:to>
      <xdr:col>10</xdr:col>
      <xdr:colOff>276225</xdr:colOff>
      <xdr:row>28</xdr:row>
      <xdr:rowOff>85725</xdr:rowOff>
    </xdr:to>
    <xdr:pic>
      <xdr:nvPicPr>
        <xdr:cNvPr id="3" name="圖片 2" descr="cid:image014.png@01D01482.2E96E790"/>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5191125"/>
          <a:ext cx="7134225"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0</xdr:rowOff>
    </xdr:from>
    <xdr:to>
      <xdr:col>9</xdr:col>
      <xdr:colOff>257175</xdr:colOff>
      <xdr:row>37</xdr:row>
      <xdr:rowOff>47625</xdr:rowOff>
    </xdr:to>
    <xdr:pic>
      <xdr:nvPicPr>
        <xdr:cNvPr id="4" name="圖片 3" descr="cid:image015.png@01D01482.2E96E790"/>
        <xdr:cNvPicPr>
          <a:picLocks noChangeAspect="1" noChangeArrowheads="1"/>
        </xdr:cNvPicPr>
      </xdr:nvPicPr>
      <xdr:blipFill>
        <a:blip xmlns:r="http://schemas.openxmlformats.org/officeDocument/2006/relationships" r:embed="rId5" r:link="rId6">
          <a:extLst>
            <a:ext uri="{28A0092B-C50C-407E-A947-70E740481C1C}">
              <a14:useLocalDpi xmlns:a14="http://schemas.microsoft.com/office/drawing/2010/main" val="0"/>
            </a:ext>
          </a:extLst>
        </a:blip>
        <a:srcRect/>
        <a:stretch>
          <a:fillRect/>
        </a:stretch>
      </xdr:blipFill>
      <xdr:spPr bwMode="auto">
        <a:xfrm>
          <a:off x="0" y="6096000"/>
          <a:ext cx="64293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31</xdr:row>
      <xdr:rowOff>0</xdr:rowOff>
    </xdr:from>
    <xdr:to>
      <xdr:col>9</xdr:col>
      <xdr:colOff>581025</xdr:colOff>
      <xdr:row>45</xdr:row>
      <xdr:rowOff>0</xdr:rowOff>
    </xdr:to>
    <xdr:pic>
      <xdr:nvPicPr>
        <xdr:cNvPr id="5" name="圖片 4" descr="cid:image013.png@01D01482.8C474790"/>
        <xdr:cNvPicPr>
          <a:picLocks noChangeAspect="1" noChangeArrowheads="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7000875"/>
          <a:ext cx="6753225" cy="299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48</xdr:row>
      <xdr:rowOff>0</xdr:rowOff>
    </xdr:from>
    <xdr:to>
      <xdr:col>7</xdr:col>
      <xdr:colOff>676275</xdr:colOff>
      <xdr:row>51</xdr:row>
      <xdr:rowOff>161925</xdr:rowOff>
    </xdr:to>
    <xdr:pic>
      <xdr:nvPicPr>
        <xdr:cNvPr id="6" name="圖片 5" descr="關於逺東新"/>
        <xdr:cNvPicPr>
          <a:picLocks noChangeAspect="1" noChangeArrowheads="1"/>
        </xdr:cNvPicPr>
      </xdr:nvPicPr>
      <xdr:blipFill>
        <a:blip xmlns:r="http://schemas.openxmlformats.org/officeDocument/2006/relationships" r:embed="rId9" r:link="rId10">
          <a:extLst>
            <a:ext uri="{28A0092B-C50C-407E-A947-70E740481C1C}">
              <a14:useLocalDpi xmlns:a14="http://schemas.microsoft.com/office/drawing/2010/main" val="0"/>
            </a:ext>
          </a:extLst>
        </a:blip>
        <a:srcRect/>
        <a:stretch>
          <a:fillRect/>
        </a:stretch>
      </xdr:blipFill>
      <xdr:spPr bwMode="auto">
        <a:xfrm>
          <a:off x="0" y="10620375"/>
          <a:ext cx="54768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107</xdr:row>
      <xdr:rowOff>0</xdr:rowOff>
    </xdr:from>
    <xdr:to>
      <xdr:col>2</xdr:col>
      <xdr:colOff>457200</xdr:colOff>
      <xdr:row>109</xdr:row>
      <xdr:rowOff>9525</xdr:rowOff>
    </xdr:to>
    <xdr:pic>
      <xdr:nvPicPr>
        <xdr:cNvPr id="7" name="圖片 6" descr="描述: 描述: untitled"/>
        <xdr:cNvPicPr>
          <a:picLocks noChangeAspect="1" noChangeArrowheads="1"/>
        </xdr:cNvPicPr>
      </xdr:nvPicPr>
      <xdr:blipFill>
        <a:blip xmlns:r="http://schemas.openxmlformats.org/officeDocument/2006/relationships" r:embed="rId11" r:link="rId12">
          <a:extLst>
            <a:ext uri="{28A0092B-C50C-407E-A947-70E740481C1C}">
              <a14:useLocalDpi xmlns:a14="http://schemas.microsoft.com/office/drawing/2010/main" val="0"/>
            </a:ext>
          </a:extLst>
        </a:blip>
        <a:srcRect/>
        <a:stretch>
          <a:fillRect/>
        </a:stretch>
      </xdr:blipFill>
      <xdr:spPr bwMode="auto">
        <a:xfrm>
          <a:off x="0" y="23098125"/>
          <a:ext cx="18288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141</xdr:row>
      <xdr:rowOff>0</xdr:rowOff>
    </xdr:from>
    <xdr:to>
      <xdr:col>2</xdr:col>
      <xdr:colOff>457200</xdr:colOff>
      <xdr:row>143</xdr:row>
      <xdr:rowOff>9525</xdr:rowOff>
    </xdr:to>
    <xdr:pic>
      <xdr:nvPicPr>
        <xdr:cNvPr id="8" name="圖片 7" descr="描述: 描述: untitled"/>
        <xdr:cNvPicPr>
          <a:picLocks noChangeAspect="1" noChangeArrowheads="1"/>
        </xdr:cNvPicPr>
      </xdr:nvPicPr>
      <xdr:blipFill>
        <a:blip xmlns:r="http://schemas.openxmlformats.org/officeDocument/2006/relationships" r:embed="rId11" r:link="rId12">
          <a:extLst>
            <a:ext uri="{28A0092B-C50C-407E-A947-70E740481C1C}">
              <a14:useLocalDpi xmlns:a14="http://schemas.microsoft.com/office/drawing/2010/main" val="0"/>
            </a:ext>
          </a:extLst>
        </a:blip>
        <a:srcRect/>
        <a:stretch>
          <a:fillRect/>
        </a:stretch>
      </xdr:blipFill>
      <xdr:spPr bwMode="auto">
        <a:xfrm>
          <a:off x="0" y="30222825"/>
          <a:ext cx="18288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158</xdr:row>
      <xdr:rowOff>0</xdr:rowOff>
    </xdr:from>
    <xdr:to>
      <xdr:col>11</xdr:col>
      <xdr:colOff>657225</xdr:colOff>
      <xdr:row>161</xdr:row>
      <xdr:rowOff>57150</xdr:rowOff>
    </xdr:to>
    <xdr:pic>
      <xdr:nvPicPr>
        <xdr:cNvPr id="9" name="圖片 8" descr="cid:image002.png@01D0147A.8998C300"/>
        <xdr:cNvPicPr>
          <a:picLocks noChangeAspect="1" noChangeArrowheads="1"/>
        </xdr:cNvPicPr>
      </xdr:nvPicPr>
      <xdr:blipFill>
        <a:blip xmlns:r="http://schemas.openxmlformats.org/officeDocument/2006/relationships" r:embed="rId13" r:link="rId14">
          <a:extLst>
            <a:ext uri="{28A0092B-C50C-407E-A947-70E740481C1C}">
              <a14:useLocalDpi xmlns:a14="http://schemas.microsoft.com/office/drawing/2010/main" val="0"/>
            </a:ext>
          </a:extLst>
        </a:blip>
        <a:srcRect/>
        <a:stretch>
          <a:fillRect/>
        </a:stretch>
      </xdr:blipFill>
      <xdr:spPr bwMode="auto">
        <a:xfrm>
          <a:off x="0" y="33785175"/>
          <a:ext cx="820102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163</xdr:row>
      <xdr:rowOff>0</xdr:rowOff>
    </xdr:from>
    <xdr:to>
      <xdr:col>8</xdr:col>
      <xdr:colOff>647700</xdr:colOff>
      <xdr:row>172</xdr:row>
      <xdr:rowOff>200025</xdr:rowOff>
    </xdr:to>
    <xdr:pic>
      <xdr:nvPicPr>
        <xdr:cNvPr id="10" name="圖片 1" descr="cid:image003.jpg@01D0147A.8998C300"/>
        <xdr:cNvPicPr>
          <a:picLocks noChangeAspect="1" noChangeArrowheads="1"/>
        </xdr:cNvPicPr>
      </xdr:nvPicPr>
      <xdr:blipFill>
        <a:blip xmlns:r="http://schemas.openxmlformats.org/officeDocument/2006/relationships" r:embed="rId15" r:link="rId16">
          <a:extLst>
            <a:ext uri="{28A0092B-C50C-407E-A947-70E740481C1C}">
              <a14:useLocalDpi xmlns:a14="http://schemas.microsoft.com/office/drawing/2010/main" val="0"/>
            </a:ext>
          </a:extLst>
        </a:blip>
        <a:srcRect/>
        <a:stretch>
          <a:fillRect/>
        </a:stretch>
      </xdr:blipFill>
      <xdr:spPr bwMode="auto">
        <a:xfrm>
          <a:off x="0" y="34832925"/>
          <a:ext cx="6134100" cy="208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167</xdr:row>
      <xdr:rowOff>0</xdr:rowOff>
    </xdr:from>
    <xdr:to>
      <xdr:col>9</xdr:col>
      <xdr:colOff>38100</xdr:colOff>
      <xdr:row>174</xdr:row>
      <xdr:rowOff>85725</xdr:rowOff>
    </xdr:to>
    <xdr:pic>
      <xdr:nvPicPr>
        <xdr:cNvPr id="11" name="圖片 2" descr="cid:image004.jpg@01D0147A.8998C300"/>
        <xdr:cNvPicPr>
          <a:picLocks noChangeAspect="1" noChangeArrowheads="1"/>
        </xdr:cNvPicPr>
      </xdr:nvPicPr>
      <xdr:blipFill>
        <a:blip xmlns:r="http://schemas.openxmlformats.org/officeDocument/2006/relationships" r:embed="rId17" r:link="rId18">
          <a:extLst>
            <a:ext uri="{28A0092B-C50C-407E-A947-70E740481C1C}">
              <a14:useLocalDpi xmlns:a14="http://schemas.microsoft.com/office/drawing/2010/main" val="0"/>
            </a:ext>
          </a:extLst>
        </a:blip>
        <a:srcRect/>
        <a:stretch>
          <a:fillRect/>
        </a:stretch>
      </xdr:blipFill>
      <xdr:spPr bwMode="auto">
        <a:xfrm>
          <a:off x="0" y="35671125"/>
          <a:ext cx="6210300" cy="155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170</xdr:row>
      <xdr:rowOff>0</xdr:rowOff>
    </xdr:from>
    <xdr:to>
      <xdr:col>10</xdr:col>
      <xdr:colOff>657225</xdr:colOff>
      <xdr:row>172</xdr:row>
      <xdr:rowOff>133350</xdr:rowOff>
    </xdr:to>
    <xdr:pic>
      <xdr:nvPicPr>
        <xdr:cNvPr id="12" name="圖片 5" descr="cid:image005.png@01D0147A.8998C300"/>
        <xdr:cNvPicPr>
          <a:picLocks noChangeAspect="1" noChangeArrowheads="1"/>
        </xdr:cNvPicPr>
      </xdr:nvPicPr>
      <xdr:blipFill>
        <a:blip xmlns:r="http://schemas.openxmlformats.org/officeDocument/2006/relationships" r:embed="rId19" r:link="rId20">
          <a:extLst>
            <a:ext uri="{28A0092B-C50C-407E-A947-70E740481C1C}">
              <a14:useLocalDpi xmlns:a14="http://schemas.microsoft.com/office/drawing/2010/main" val="0"/>
            </a:ext>
          </a:extLst>
        </a:blip>
        <a:srcRect/>
        <a:stretch>
          <a:fillRect/>
        </a:stretch>
      </xdr:blipFill>
      <xdr:spPr bwMode="auto">
        <a:xfrm>
          <a:off x="0" y="36299775"/>
          <a:ext cx="7515225"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171</xdr:row>
      <xdr:rowOff>0</xdr:rowOff>
    </xdr:from>
    <xdr:to>
      <xdr:col>11</xdr:col>
      <xdr:colOff>409575</xdr:colOff>
      <xdr:row>173</xdr:row>
      <xdr:rowOff>171450</xdr:rowOff>
    </xdr:to>
    <xdr:pic>
      <xdr:nvPicPr>
        <xdr:cNvPr id="13" name="圖片 10" descr="cid:image006.png@01D0147A.8998C300"/>
        <xdr:cNvPicPr>
          <a:picLocks noChangeAspect="1" noChangeArrowheads="1"/>
        </xdr:cNvPicPr>
      </xdr:nvPicPr>
      <xdr:blipFill>
        <a:blip xmlns:r="http://schemas.openxmlformats.org/officeDocument/2006/relationships" r:embed="rId21" r:link="rId22">
          <a:extLst>
            <a:ext uri="{28A0092B-C50C-407E-A947-70E740481C1C}">
              <a14:useLocalDpi xmlns:a14="http://schemas.microsoft.com/office/drawing/2010/main" val="0"/>
            </a:ext>
          </a:extLst>
        </a:blip>
        <a:srcRect/>
        <a:stretch>
          <a:fillRect/>
        </a:stretch>
      </xdr:blipFill>
      <xdr:spPr bwMode="auto">
        <a:xfrm>
          <a:off x="0" y="36509325"/>
          <a:ext cx="79533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175</xdr:row>
      <xdr:rowOff>0</xdr:rowOff>
    </xdr:from>
    <xdr:to>
      <xdr:col>12</xdr:col>
      <xdr:colOff>238125</xdr:colOff>
      <xdr:row>177</xdr:row>
      <xdr:rowOff>171450</xdr:rowOff>
    </xdr:to>
    <xdr:pic>
      <xdr:nvPicPr>
        <xdr:cNvPr id="14" name="圖片 3" descr="cid:image007.jpg@01D0147A.8998C300"/>
        <xdr:cNvPicPr>
          <a:picLocks noChangeAspect="1" noChangeArrowheads="1"/>
        </xdr:cNvPicPr>
      </xdr:nvPicPr>
      <xdr:blipFill>
        <a:blip xmlns:r="http://schemas.openxmlformats.org/officeDocument/2006/relationships" r:embed="rId23" r:link="rId24">
          <a:extLst>
            <a:ext uri="{28A0092B-C50C-407E-A947-70E740481C1C}">
              <a14:useLocalDpi xmlns:a14="http://schemas.microsoft.com/office/drawing/2010/main" val="0"/>
            </a:ext>
          </a:extLst>
        </a:blip>
        <a:srcRect/>
        <a:stretch>
          <a:fillRect/>
        </a:stretch>
      </xdr:blipFill>
      <xdr:spPr bwMode="auto">
        <a:xfrm>
          <a:off x="0" y="37347525"/>
          <a:ext cx="846772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176</xdr:row>
      <xdr:rowOff>0</xdr:rowOff>
    </xdr:from>
    <xdr:to>
      <xdr:col>7</xdr:col>
      <xdr:colOff>266700</xdr:colOff>
      <xdr:row>190</xdr:row>
      <xdr:rowOff>142875</xdr:rowOff>
    </xdr:to>
    <xdr:pic>
      <xdr:nvPicPr>
        <xdr:cNvPr id="15" name="圖片 4" descr="cid:image008.png@01D0147A.8998C300"/>
        <xdr:cNvPicPr>
          <a:picLocks noChangeAspect="1" noChangeArrowheads="1"/>
        </xdr:cNvPicPr>
      </xdr:nvPicPr>
      <xdr:blipFill>
        <a:blip xmlns:r="http://schemas.openxmlformats.org/officeDocument/2006/relationships" r:embed="rId25" r:link="rId26">
          <a:extLst>
            <a:ext uri="{28A0092B-C50C-407E-A947-70E740481C1C}">
              <a14:useLocalDpi xmlns:a14="http://schemas.microsoft.com/office/drawing/2010/main" val="0"/>
            </a:ext>
          </a:extLst>
        </a:blip>
        <a:srcRect/>
        <a:stretch>
          <a:fillRect/>
        </a:stretch>
      </xdr:blipFill>
      <xdr:spPr bwMode="auto">
        <a:xfrm>
          <a:off x="0" y="37557075"/>
          <a:ext cx="5067300" cy="307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8</xdr:col>
      <xdr:colOff>533400</xdr:colOff>
      <xdr:row>180</xdr:row>
      <xdr:rowOff>180975</xdr:rowOff>
    </xdr:to>
    <xdr:pic>
      <xdr:nvPicPr>
        <xdr:cNvPr id="16" name="圖片 6" descr="cid:image009.png@01D0147A.8998C300"/>
        <xdr:cNvPicPr>
          <a:picLocks noChangeAspect="1" noChangeArrowheads="1"/>
        </xdr:cNvPicPr>
      </xdr:nvPicPr>
      <xdr:blipFill>
        <a:blip xmlns:r="http://schemas.openxmlformats.org/officeDocument/2006/relationships" r:embed="rId27" r:link="rId28">
          <a:extLst>
            <a:ext uri="{28A0092B-C50C-407E-A947-70E740481C1C}">
              <a14:useLocalDpi xmlns:a14="http://schemas.microsoft.com/office/drawing/2010/main" val="0"/>
            </a:ext>
          </a:extLst>
        </a:blip>
        <a:srcRect/>
        <a:stretch>
          <a:fillRect/>
        </a:stretch>
      </xdr:blipFill>
      <xdr:spPr bwMode="auto">
        <a:xfrm>
          <a:off x="0" y="38185725"/>
          <a:ext cx="60198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180</xdr:row>
      <xdr:rowOff>0</xdr:rowOff>
    </xdr:from>
    <xdr:to>
      <xdr:col>8</xdr:col>
      <xdr:colOff>409575</xdr:colOff>
      <xdr:row>195</xdr:row>
      <xdr:rowOff>142875</xdr:rowOff>
    </xdr:to>
    <xdr:pic>
      <xdr:nvPicPr>
        <xdr:cNvPr id="17" name="圖片 7" descr="cid:image010.png@01D0147A.8998C300"/>
        <xdr:cNvPicPr>
          <a:picLocks noChangeAspect="1" noChangeArrowheads="1"/>
        </xdr:cNvPicPr>
      </xdr:nvPicPr>
      <xdr:blipFill>
        <a:blip xmlns:r="http://schemas.openxmlformats.org/officeDocument/2006/relationships" r:embed="rId29" r:link="rId30">
          <a:extLst>
            <a:ext uri="{28A0092B-C50C-407E-A947-70E740481C1C}">
              <a14:useLocalDpi xmlns:a14="http://schemas.microsoft.com/office/drawing/2010/main" val="0"/>
            </a:ext>
          </a:extLst>
        </a:blip>
        <a:srcRect/>
        <a:stretch>
          <a:fillRect/>
        </a:stretch>
      </xdr:blipFill>
      <xdr:spPr bwMode="auto">
        <a:xfrm>
          <a:off x="0" y="38395275"/>
          <a:ext cx="5895975" cy="328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185</xdr:row>
      <xdr:rowOff>0</xdr:rowOff>
    </xdr:from>
    <xdr:to>
      <xdr:col>2</xdr:col>
      <xdr:colOff>457200</xdr:colOff>
      <xdr:row>187</xdr:row>
      <xdr:rowOff>9525</xdr:rowOff>
    </xdr:to>
    <xdr:pic>
      <xdr:nvPicPr>
        <xdr:cNvPr id="18" name="Picture 1" descr="描述: 描述: untitled"/>
        <xdr:cNvPicPr>
          <a:picLocks noChangeAspect="1" noChangeArrowheads="1"/>
        </xdr:cNvPicPr>
      </xdr:nvPicPr>
      <xdr:blipFill>
        <a:blip xmlns:r="http://schemas.openxmlformats.org/officeDocument/2006/relationships" r:embed="rId11" r:link="rId12">
          <a:extLst>
            <a:ext uri="{28A0092B-C50C-407E-A947-70E740481C1C}">
              <a14:useLocalDpi xmlns:a14="http://schemas.microsoft.com/office/drawing/2010/main" val="0"/>
            </a:ext>
          </a:extLst>
        </a:blip>
        <a:srcRect/>
        <a:stretch>
          <a:fillRect/>
        </a:stretch>
      </xdr:blipFill>
      <xdr:spPr bwMode="auto">
        <a:xfrm>
          <a:off x="0" y="39443025"/>
          <a:ext cx="182880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mailto:sharon.wang@littleking.com.tw" TargetMode="External"/><Relationship Id="rId13" Type="http://schemas.openxmlformats.org/officeDocument/2006/relationships/drawing" Target="../drawings/drawing2.xml"/><Relationship Id="rId3" Type="http://schemas.openxmlformats.org/officeDocument/2006/relationships/hyperlink" Target="mailto:jingoc@metro.feg.com.tw" TargetMode="External"/><Relationship Id="rId7" Type="http://schemas.openxmlformats.org/officeDocument/2006/relationships/hyperlink" Target="tel:(02)7738-0800" TargetMode="External"/><Relationship Id="rId12" Type="http://schemas.openxmlformats.org/officeDocument/2006/relationships/hyperlink" Target="tel:(02)7738-0800" TargetMode="External"/><Relationship Id="rId2" Type="http://schemas.openxmlformats.org/officeDocument/2006/relationships/hyperlink" Target="mailto:amyliu@fenc.com" TargetMode="External"/><Relationship Id="rId1" Type="http://schemas.openxmlformats.org/officeDocument/2006/relationships/hyperlink" Target="mailto:willylin@fenc.com" TargetMode="External"/><Relationship Id="rId6" Type="http://schemas.openxmlformats.org/officeDocument/2006/relationships/hyperlink" Target="mailto:jerita@fenc.com" TargetMode="External"/><Relationship Id="rId11" Type="http://schemas.openxmlformats.org/officeDocument/2006/relationships/hyperlink" Target="mailto:jerita@fenc.com" TargetMode="External"/><Relationship Id="rId5" Type="http://schemas.openxmlformats.org/officeDocument/2006/relationships/hyperlink" Target="mailto:sharon.wang@littleking.com.tw" TargetMode="External"/><Relationship Id="rId10" Type="http://schemas.openxmlformats.org/officeDocument/2006/relationships/hyperlink" Target="mailto:sharon.wang@littleking.com.tw" TargetMode="External"/><Relationship Id="rId4" Type="http://schemas.openxmlformats.org/officeDocument/2006/relationships/hyperlink" Target="mailto:sharon.wang@littleking.com.tw" TargetMode="External"/><Relationship Id="rId9" Type="http://schemas.openxmlformats.org/officeDocument/2006/relationships/hyperlink" Target="mailto:sharon.wang@littleking.com.tw"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tabSelected="1" topLeftCell="C1" workbookViewId="0">
      <selection activeCell="C50" sqref="C50"/>
    </sheetView>
  </sheetViews>
  <sheetFormatPr defaultRowHeight="16.5"/>
  <cols>
    <col min="1" max="1" width="5.5" style="111" customWidth="1"/>
    <col min="2" max="2" width="5.625" style="112" customWidth="1"/>
    <col min="3" max="3" width="35.125" style="81" bestFit="1" customWidth="1"/>
    <col min="4" max="4" width="61.375" style="81" customWidth="1"/>
    <col min="5" max="5" width="56" style="81" bestFit="1" customWidth="1"/>
    <col min="6" max="6" width="6.125" style="85" customWidth="1"/>
    <col min="7" max="7" width="48.625" style="81" customWidth="1"/>
    <col min="8" max="8" width="14.5" style="86" customWidth="1"/>
    <col min="9" max="16384" width="9" style="81"/>
  </cols>
  <sheetData>
    <row r="1" spans="1:8" ht="21">
      <c r="A1" s="1" t="s">
        <v>104</v>
      </c>
      <c r="B1" s="84"/>
    </row>
    <row r="2" spans="1:8">
      <c r="A2" s="87" t="s">
        <v>3</v>
      </c>
      <c r="B2" s="226" t="s">
        <v>1</v>
      </c>
      <c r="C2" s="226"/>
      <c r="D2" s="87" t="s">
        <v>262</v>
      </c>
      <c r="E2" s="87" t="s">
        <v>255</v>
      </c>
      <c r="F2" s="87" t="s">
        <v>93</v>
      </c>
      <c r="G2" s="87" t="s">
        <v>14</v>
      </c>
      <c r="H2" s="88" t="s">
        <v>101</v>
      </c>
    </row>
    <row r="3" spans="1:8">
      <c r="A3" s="89" t="s">
        <v>0</v>
      </c>
      <c r="B3" s="90" t="s">
        <v>2</v>
      </c>
      <c r="C3" s="91"/>
      <c r="D3" s="92" t="s">
        <v>261</v>
      </c>
      <c r="E3" s="93" t="s">
        <v>256</v>
      </c>
      <c r="F3" s="94"/>
      <c r="G3" s="91"/>
      <c r="H3" s="95"/>
    </row>
    <row r="4" spans="1:8">
      <c r="A4" s="89" t="s">
        <v>4</v>
      </c>
      <c r="B4" s="90" t="s">
        <v>6</v>
      </c>
      <c r="C4" s="91"/>
      <c r="D4" s="92" t="s">
        <v>463</v>
      </c>
      <c r="E4" s="93" t="s">
        <v>256</v>
      </c>
      <c r="F4" s="94"/>
      <c r="G4" s="91"/>
      <c r="H4" s="95"/>
    </row>
    <row r="5" spans="1:8">
      <c r="A5" s="89" t="s">
        <v>5</v>
      </c>
      <c r="B5" s="90" t="s">
        <v>17</v>
      </c>
      <c r="C5" s="91"/>
      <c r="D5" s="91"/>
      <c r="E5" s="93"/>
      <c r="F5" s="94"/>
      <c r="G5" s="91"/>
      <c r="H5" s="95"/>
    </row>
    <row r="6" spans="1:8">
      <c r="A6" s="91"/>
      <c r="B6" s="89" t="s">
        <v>7</v>
      </c>
      <c r="C6" s="96" t="s">
        <v>18</v>
      </c>
      <c r="D6" s="92" t="s">
        <v>226</v>
      </c>
      <c r="E6" s="93" t="s">
        <v>256</v>
      </c>
      <c r="F6" s="94"/>
      <c r="G6" s="91"/>
      <c r="H6" s="95" t="s">
        <v>95</v>
      </c>
    </row>
    <row r="7" spans="1:8">
      <c r="A7" s="97"/>
      <c r="B7" s="89" t="s">
        <v>8</v>
      </c>
      <c r="C7" s="92" t="s">
        <v>19</v>
      </c>
      <c r="D7" s="92" t="s">
        <v>226</v>
      </c>
      <c r="E7" s="93" t="s">
        <v>256</v>
      </c>
      <c r="F7" s="94"/>
      <c r="G7" s="91"/>
      <c r="H7" s="95" t="s">
        <v>95</v>
      </c>
    </row>
    <row r="8" spans="1:8">
      <c r="A8" s="97"/>
      <c r="B8" s="89" t="s">
        <v>9</v>
      </c>
      <c r="C8" s="92" t="s">
        <v>20</v>
      </c>
      <c r="D8" s="92" t="s">
        <v>226</v>
      </c>
      <c r="E8" s="93" t="s">
        <v>256</v>
      </c>
      <c r="F8" s="94"/>
      <c r="G8" s="92" t="s">
        <v>13</v>
      </c>
      <c r="H8" s="95" t="s">
        <v>95</v>
      </c>
    </row>
    <row r="9" spans="1:8">
      <c r="A9" s="97"/>
      <c r="B9" s="89" t="s">
        <v>10</v>
      </c>
      <c r="C9" s="92" t="s">
        <v>21</v>
      </c>
      <c r="D9" s="92" t="s">
        <v>226</v>
      </c>
      <c r="E9" s="93" t="s">
        <v>256</v>
      </c>
      <c r="F9" s="94"/>
      <c r="G9" s="91"/>
      <c r="H9" s="95" t="s">
        <v>94</v>
      </c>
    </row>
    <row r="10" spans="1:8">
      <c r="A10" s="97"/>
      <c r="B10" s="89" t="s">
        <v>11</v>
      </c>
      <c r="C10" s="92" t="s">
        <v>23</v>
      </c>
      <c r="D10" s="92" t="s">
        <v>226</v>
      </c>
      <c r="E10" s="93" t="s">
        <v>256</v>
      </c>
      <c r="F10" s="94"/>
      <c r="G10" s="91"/>
      <c r="H10" s="95" t="s">
        <v>94</v>
      </c>
    </row>
    <row r="11" spans="1:8">
      <c r="A11" s="97"/>
      <c r="B11" s="89" t="s">
        <v>12</v>
      </c>
      <c r="C11" s="98" t="s">
        <v>22</v>
      </c>
      <c r="D11" s="92" t="s">
        <v>226</v>
      </c>
      <c r="E11" s="93" t="s">
        <v>256</v>
      </c>
      <c r="F11" s="94"/>
      <c r="G11" s="91"/>
      <c r="H11" s="95" t="s">
        <v>95</v>
      </c>
    </row>
    <row r="12" spans="1:8">
      <c r="A12" s="89" t="s">
        <v>15</v>
      </c>
      <c r="B12" s="99" t="s">
        <v>24</v>
      </c>
      <c r="C12" s="91"/>
      <c r="D12" s="91"/>
      <c r="E12" s="93" t="s">
        <v>256</v>
      </c>
      <c r="F12" s="94"/>
      <c r="G12" s="91"/>
      <c r="H12" s="95"/>
    </row>
    <row r="13" spans="1:8">
      <c r="A13" s="91"/>
      <c r="B13" s="100" t="s">
        <v>25</v>
      </c>
      <c r="C13" s="96" t="s">
        <v>18</v>
      </c>
      <c r="D13" s="92" t="s">
        <v>16</v>
      </c>
      <c r="E13" s="93" t="s">
        <v>256</v>
      </c>
      <c r="F13" s="94" t="s">
        <v>94</v>
      </c>
      <c r="G13" s="91"/>
      <c r="H13" s="95" t="s">
        <v>95</v>
      </c>
    </row>
    <row r="14" spans="1:8" ht="33">
      <c r="A14" s="90"/>
      <c r="B14" s="101" t="s">
        <v>26</v>
      </c>
      <c r="C14" s="92" t="s">
        <v>19</v>
      </c>
      <c r="D14" s="102" t="s">
        <v>91</v>
      </c>
      <c r="E14" s="93" t="s">
        <v>256</v>
      </c>
      <c r="F14" s="95" t="s">
        <v>95</v>
      </c>
      <c r="G14" s="103"/>
      <c r="H14" s="95" t="s">
        <v>95</v>
      </c>
    </row>
    <row r="15" spans="1:8">
      <c r="A15" s="90"/>
      <c r="B15" s="100" t="s">
        <v>27</v>
      </c>
      <c r="C15" s="92" t="s">
        <v>20</v>
      </c>
      <c r="D15" s="35" t="s">
        <v>32</v>
      </c>
      <c r="E15" s="93" t="s">
        <v>256</v>
      </c>
      <c r="F15" s="95" t="s">
        <v>95</v>
      </c>
      <c r="G15" s="91"/>
      <c r="H15" s="95"/>
    </row>
    <row r="16" spans="1:8">
      <c r="A16" s="90"/>
      <c r="B16" s="100" t="s">
        <v>28</v>
      </c>
      <c r="C16" s="92" t="s">
        <v>21</v>
      </c>
      <c r="D16" s="35" t="s">
        <v>32</v>
      </c>
      <c r="E16" s="93" t="s">
        <v>256</v>
      </c>
      <c r="F16" s="95" t="s">
        <v>95</v>
      </c>
      <c r="G16" s="91"/>
      <c r="H16" s="95"/>
    </row>
    <row r="17" spans="1:8">
      <c r="A17" s="90"/>
      <c r="B17" s="100" t="s">
        <v>29</v>
      </c>
      <c r="C17" s="92" t="s">
        <v>23</v>
      </c>
      <c r="D17" s="92" t="s">
        <v>33</v>
      </c>
      <c r="E17" s="93" t="s">
        <v>256</v>
      </c>
      <c r="F17" s="94" t="s">
        <v>95</v>
      </c>
      <c r="G17" s="91"/>
      <c r="H17" s="95" t="s">
        <v>95</v>
      </c>
    </row>
    <row r="18" spans="1:8">
      <c r="A18" s="90"/>
      <c r="B18" s="100" t="s">
        <v>30</v>
      </c>
      <c r="C18" s="98" t="s">
        <v>22</v>
      </c>
      <c r="D18" s="92" t="s">
        <v>34</v>
      </c>
      <c r="E18" s="93" t="s">
        <v>256</v>
      </c>
      <c r="F18" s="94" t="s">
        <v>96</v>
      </c>
      <c r="G18" s="91"/>
      <c r="H18" s="95" t="s">
        <v>95</v>
      </c>
    </row>
    <row r="19" spans="1:8">
      <c r="A19" s="90"/>
      <c r="B19" s="100" t="s">
        <v>31</v>
      </c>
      <c r="C19" s="92" t="s">
        <v>36</v>
      </c>
      <c r="D19" s="98" t="s">
        <v>35</v>
      </c>
      <c r="E19" s="93" t="s">
        <v>256</v>
      </c>
      <c r="F19" s="104" t="s">
        <v>95</v>
      </c>
      <c r="G19" s="91"/>
      <c r="H19" s="95" t="s">
        <v>96</v>
      </c>
    </row>
    <row r="20" spans="1:8">
      <c r="A20" s="90"/>
      <c r="B20" s="100" t="s">
        <v>228</v>
      </c>
      <c r="C20" s="92" t="s">
        <v>227</v>
      </c>
      <c r="D20" s="105"/>
      <c r="E20" s="93"/>
      <c r="F20" s="104" t="s">
        <v>95</v>
      </c>
      <c r="G20" s="92" t="s">
        <v>237</v>
      </c>
      <c r="H20" s="95" t="s">
        <v>96</v>
      </c>
    </row>
    <row r="21" spans="1:8">
      <c r="A21" s="89" t="s">
        <v>38</v>
      </c>
      <c r="B21" s="99" t="s">
        <v>37</v>
      </c>
      <c r="C21" s="91"/>
      <c r="D21" s="91"/>
      <c r="E21" s="93"/>
      <c r="F21" s="94"/>
      <c r="G21" s="91"/>
      <c r="H21" s="95"/>
    </row>
    <row r="22" spans="1:8">
      <c r="A22" s="90"/>
      <c r="B22" s="100" t="s">
        <v>44</v>
      </c>
      <c r="C22" s="92" t="s">
        <v>43</v>
      </c>
      <c r="D22" s="91"/>
      <c r="E22" s="93"/>
      <c r="F22" s="238"/>
      <c r="G22" s="227" t="s">
        <v>238</v>
      </c>
      <c r="H22" s="223"/>
    </row>
    <row r="23" spans="1:8" ht="16.5" customHeight="1">
      <c r="A23" s="90"/>
      <c r="B23" s="100" t="s">
        <v>45</v>
      </c>
      <c r="C23" s="92" t="s">
        <v>50</v>
      </c>
      <c r="D23" s="185" t="s">
        <v>229</v>
      </c>
      <c r="E23" s="186" t="s">
        <v>229</v>
      </c>
      <c r="F23" s="239"/>
      <c r="G23" s="228"/>
      <c r="H23" s="224"/>
    </row>
    <row r="24" spans="1:8">
      <c r="A24" s="90"/>
      <c r="B24" s="100" t="s">
        <v>46</v>
      </c>
      <c r="C24" s="92" t="s">
        <v>51</v>
      </c>
      <c r="D24" s="232" t="s">
        <v>464</v>
      </c>
      <c r="E24" s="235" t="s">
        <v>462</v>
      </c>
      <c r="F24" s="239"/>
      <c r="G24" s="228"/>
      <c r="H24" s="224"/>
    </row>
    <row r="25" spans="1:8">
      <c r="A25" s="90"/>
      <c r="B25" s="100" t="s">
        <v>47</v>
      </c>
      <c r="C25" s="92" t="s">
        <v>52</v>
      </c>
      <c r="D25" s="233"/>
      <c r="E25" s="236"/>
      <c r="F25" s="239"/>
      <c r="G25" s="228"/>
      <c r="H25" s="224"/>
    </row>
    <row r="26" spans="1:8">
      <c r="A26" s="90"/>
      <c r="B26" s="100" t="s">
        <v>48</v>
      </c>
      <c r="C26" s="92" t="s">
        <v>53</v>
      </c>
      <c r="D26" s="233"/>
      <c r="E26" s="236"/>
      <c r="F26" s="239"/>
      <c r="G26" s="228"/>
      <c r="H26" s="224"/>
    </row>
    <row r="27" spans="1:8">
      <c r="A27" s="90"/>
      <c r="B27" s="100" t="s">
        <v>49</v>
      </c>
      <c r="C27" s="92" t="s">
        <v>54</v>
      </c>
      <c r="D27" s="233"/>
      <c r="E27" s="236"/>
      <c r="F27" s="239"/>
      <c r="G27" s="228"/>
      <c r="H27" s="224"/>
    </row>
    <row r="28" spans="1:8">
      <c r="A28" s="90"/>
      <c r="B28" s="100" t="s">
        <v>55</v>
      </c>
      <c r="C28" s="92" t="s">
        <v>61</v>
      </c>
      <c r="D28" s="233"/>
      <c r="E28" s="236"/>
      <c r="F28" s="239"/>
      <c r="G28" s="228"/>
      <c r="H28" s="224"/>
    </row>
    <row r="29" spans="1:8">
      <c r="A29" s="90"/>
      <c r="B29" s="100" t="s">
        <v>56</v>
      </c>
      <c r="C29" s="92" t="s">
        <v>59</v>
      </c>
      <c r="D29" s="233"/>
      <c r="E29" s="236"/>
      <c r="F29" s="239"/>
      <c r="G29" s="228"/>
      <c r="H29" s="224"/>
    </row>
    <row r="30" spans="1:8">
      <c r="A30" s="90"/>
      <c r="B30" s="100" t="s">
        <v>57</v>
      </c>
      <c r="C30" s="92" t="s">
        <v>62</v>
      </c>
      <c r="D30" s="234"/>
      <c r="E30" s="237"/>
      <c r="F30" s="240"/>
      <c r="G30" s="229"/>
      <c r="H30" s="225"/>
    </row>
    <row r="31" spans="1:8" ht="66">
      <c r="A31" s="90"/>
      <c r="B31" s="101" t="s">
        <v>58</v>
      </c>
      <c r="C31" s="92" t="s">
        <v>60</v>
      </c>
      <c r="D31" s="92" t="s">
        <v>230</v>
      </c>
      <c r="E31" s="93" t="s">
        <v>256</v>
      </c>
      <c r="F31" s="106"/>
      <c r="G31" s="102" t="s">
        <v>231</v>
      </c>
      <c r="H31" s="107" t="s">
        <v>249</v>
      </c>
    </row>
    <row r="32" spans="1:8" ht="33">
      <c r="A32" s="90"/>
      <c r="B32" s="101" t="s">
        <v>63</v>
      </c>
      <c r="C32" s="92" t="s">
        <v>64</v>
      </c>
      <c r="D32" s="92" t="s">
        <v>232</v>
      </c>
      <c r="E32" s="93" t="s">
        <v>256</v>
      </c>
      <c r="F32" s="106"/>
      <c r="G32" s="102" t="s">
        <v>233</v>
      </c>
      <c r="H32" s="107" t="s">
        <v>249</v>
      </c>
    </row>
    <row r="33" spans="1:8">
      <c r="A33" s="89" t="s">
        <v>39</v>
      </c>
      <c r="B33" s="99" t="s">
        <v>65</v>
      </c>
      <c r="C33" s="91"/>
      <c r="D33" s="91"/>
      <c r="E33" s="93" t="s">
        <v>256</v>
      </c>
      <c r="F33" s="94"/>
      <c r="G33" s="91"/>
      <c r="H33" s="95"/>
    </row>
    <row r="34" spans="1:8" ht="174">
      <c r="A34" s="89"/>
      <c r="B34" s="108" t="s">
        <v>66</v>
      </c>
      <c r="C34" s="92" t="s">
        <v>72</v>
      </c>
      <c r="D34" s="102" t="s">
        <v>468</v>
      </c>
      <c r="E34" s="93" t="s">
        <v>263</v>
      </c>
      <c r="F34" s="109"/>
      <c r="G34" s="102" t="s">
        <v>465</v>
      </c>
      <c r="H34" s="110" t="s">
        <v>94</v>
      </c>
    </row>
    <row r="35" spans="1:8">
      <c r="A35" s="89"/>
      <c r="B35" s="89" t="s">
        <v>67</v>
      </c>
      <c r="C35" s="92" t="s">
        <v>73</v>
      </c>
      <c r="D35" s="92" t="s">
        <v>234</v>
      </c>
      <c r="E35" s="93" t="s">
        <v>256</v>
      </c>
      <c r="F35" s="94"/>
      <c r="G35" s="91"/>
      <c r="H35" s="95" t="s">
        <v>95</v>
      </c>
    </row>
    <row r="36" spans="1:8">
      <c r="A36" s="89"/>
      <c r="B36" s="89" t="s">
        <v>68</v>
      </c>
      <c r="C36" s="92" t="s">
        <v>74</v>
      </c>
      <c r="D36" s="92" t="s">
        <v>234</v>
      </c>
      <c r="E36" s="93" t="s">
        <v>256</v>
      </c>
      <c r="F36" s="94"/>
      <c r="G36" s="91"/>
      <c r="H36" s="95" t="s">
        <v>95</v>
      </c>
    </row>
    <row r="37" spans="1:8">
      <c r="A37" s="89"/>
      <c r="B37" s="89" t="s">
        <v>69</v>
      </c>
      <c r="C37" s="92" t="s">
        <v>75</v>
      </c>
      <c r="D37" s="92" t="s">
        <v>466</v>
      </c>
      <c r="E37" s="93" t="s">
        <v>256</v>
      </c>
      <c r="F37" s="94"/>
      <c r="G37" s="92" t="s">
        <v>235</v>
      </c>
      <c r="H37" s="95" t="s">
        <v>250</v>
      </c>
    </row>
    <row r="38" spans="1:8">
      <c r="A38" s="89"/>
      <c r="B38" s="89" t="s">
        <v>70</v>
      </c>
      <c r="C38" s="92" t="s">
        <v>76</v>
      </c>
      <c r="D38" s="92" t="s">
        <v>234</v>
      </c>
      <c r="E38" s="93" t="s">
        <v>256</v>
      </c>
      <c r="F38" s="94"/>
      <c r="G38" s="91"/>
      <c r="H38" s="95" t="s">
        <v>94</v>
      </c>
    </row>
    <row r="39" spans="1:8">
      <c r="A39" s="89"/>
      <c r="B39" s="89" t="s">
        <v>71</v>
      </c>
      <c r="C39" s="92" t="s">
        <v>77</v>
      </c>
      <c r="D39" s="92" t="s">
        <v>234</v>
      </c>
      <c r="E39" s="93" t="s">
        <v>256</v>
      </c>
      <c r="F39" s="94"/>
      <c r="G39" s="91"/>
      <c r="H39" s="95" t="s">
        <v>95</v>
      </c>
    </row>
    <row r="40" spans="1:8">
      <c r="A40" s="89"/>
      <c r="B40" s="89" t="s">
        <v>78</v>
      </c>
      <c r="C40" s="92" t="s">
        <v>80</v>
      </c>
      <c r="D40" s="92" t="s">
        <v>234</v>
      </c>
      <c r="E40" s="93" t="s">
        <v>256</v>
      </c>
      <c r="F40" s="94"/>
      <c r="G40" s="91"/>
      <c r="H40" s="95" t="s">
        <v>94</v>
      </c>
    </row>
    <row r="41" spans="1:8" ht="49.5">
      <c r="A41" s="89"/>
      <c r="B41" s="93" t="s">
        <v>79</v>
      </c>
      <c r="C41" s="92" t="s">
        <v>102</v>
      </c>
      <c r="D41" s="102" t="s">
        <v>103</v>
      </c>
      <c r="E41" s="93"/>
      <c r="F41" s="106" t="s">
        <v>94</v>
      </c>
      <c r="G41" s="92" t="s">
        <v>236</v>
      </c>
      <c r="H41" s="110" t="s">
        <v>248</v>
      </c>
    </row>
    <row r="42" spans="1:8">
      <c r="A42" s="89" t="s">
        <v>40</v>
      </c>
      <c r="B42" s="99" t="s">
        <v>81</v>
      </c>
      <c r="C42" s="91"/>
      <c r="D42" s="91"/>
      <c r="E42" s="93" t="s">
        <v>256</v>
      </c>
      <c r="F42" s="94"/>
      <c r="G42" s="91"/>
      <c r="H42" s="95"/>
    </row>
    <row r="43" spans="1:8">
      <c r="A43" s="89"/>
      <c r="B43" s="89" t="s">
        <v>82</v>
      </c>
      <c r="C43" s="92" t="s">
        <v>88</v>
      </c>
      <c r="D43" s="92" t="s">
        <v>97</v>
      </c>
      <c r="E43" s="93" t="s">
        <v>256</v>
      </c>
      <c r="F43" s="94" t="s">
        <v>94</v>
      </c>
      <c r="G43" s="92" t="s">
        <v>239</v>
      </c>
      <c r="H43" s="110" t="s">
        <v>248</v>
      </c>
    </row>
    <row r="44" spans="1:8">
      <c r="A44" s="89"/>
      <c r="B44" s="108" t="s">
        <v>83</v>
      </c>
      <c r="C44" s="92" t="s">
        <v>89</v>
      </c>
      <c r="D44" s="102" t="s">
        <v>241</v>
      </c>
      <c r="E44" s="93" t="s">
        <v>256</v>
      </c>
      <c r="F44" s="94" t="s">
        <v>94</v>
      </c>
      <c r="G44" s="92" t="s">
        <v>240</v>
      </c>
      <c r="H44" s="110" t="s">
        <v>248</v>
      </c>
    </row>
    <row r="45" spans="1:8">
      <c r="A45" s="89"/>
      <c r="B45" s="89" t="s">
        <v>84</v>
      </c>
      <c r="C45" s="92" t="s">
        <v>98</v>
      </c>
      <c r="D45" s="92" t="s">
        <v>99</v>
      </c>
      <c r="E45" s="93" t="s">
        <v>256</v>
      </c>
      <c r="F45" s="94" t="s">
        <v>94</v>
      </c>
      <c r="G45" s="92" t="s">
        <v>239</v>
      </c>
      <c r="H45" s="110" t="s">
        <v>248</v>
      </c>
    </row>
    <row r="46" spans="1:8" ht="106.5" customHeight="1">
      <c r="A46" s="89"/>
      <c r="B46" s="108" t="s">
        <v>85</v>
      </c>
      <c r="C46" s="102" t="s">
        <v>265</v>
      </c>
      <c r="D46" s="180" t="s">
        <v>634</v>
      </c>
      <c r="E46" s="184" t="s">
        <v>629</v>
      </c>
      <c r="F46" s="95"/>
      <c r="G46" s="185"/>
      <c r="H46" s="110" t="s">
        <v>95</v>
      </c>
    </row>
    <row r="47" spans="1:8" ht="99">
      <c r="A47" s="89"/>
      <c r="B47" s="108" t="s">
        <v>86</v>
      </c>
      <c r="C47" s="102" t="s">
        <v>258</v>
      </c>
      <c r="D47" s="114" t="s">
        <v>671</v>
      </c>
      <c r="E47" s="33" t="s">
        <v>670</v>
      </c>
      <c r="F47" s="94"/>
      <c r="G47" s="92"/>
      <c r="H47" s="110" t="s">
        <v>248</v>
      </c>
    </row>
    <row r="48" spans="1:8" ht="80.25" customHeight="1">
      <c r="A48" s="89"/>
      <c r="B48" s="108" t="s">
        <v>87</v>
      </c>
      <c r="C48" s="92" t="s">
        <v>90</v>
      </c>
      <c r="D48" s="102" t="s">
        <v>264</v>
      </c>
      <c r="E48" s="93" t="s">
        <v>259</v>
      </c>
      <c r="F48" s="95"/>
      <c r="G48" s="92" t="s">
        <v>467</v>
      </c>
      <c r="H48" s="110" t="s">
        <v>95</v>
      </c>
    </row>
    <row r="49" spans="1:8" ht="132">
      <c r="A49" s="108" t="s">
        <v>41</v>
      </c>
      <c r="B49" s="230" t="s">
        <v>100</v>
      </c>
      <c r="C49" s="231"/>
      <c r="D49" s="102" t="s">
        <v>243</v>
      </c>
      <c r="E49" s="93" t="s">
        <v>256</v>
      </c>
      <c r="F49" s="106" t="s">
        <v>94</v>
      </c>
      <c r="G49" s="92" t="s">
        <v>239</v>
      </c>
      <c r="H49" s="110" t="s">
        <v>248</v>
      </c>
    </row>
    <row r="50" spans="1:8" ht="33">
      <c r="A50" s="108" t="s">
        <v>42</v>
      </c>
      <c r="B50" s="92" t="s">
        <v>244</v>
      </c>
      <c r="C50" s="92"/>
      <c r="D50" s="92" t="s">
        <v>599</v>
      </c>
      <c r="E50" s="93" t="s">
        <v>256</v>
      </c>
      <c r="F50" s="106"/>
      <c r="G50" s="102" t="s">
        <v>246</v>
      </c>
      <c r="H50" s="107" t="s">
        <v>251</v>
      </c>
    </row>
    <row r="51" spans="1:8" ht="33">
      <c r="A51" s="108" t="s">
        <v>92</v>
      </c>
      <c r="B51" s="92" t="s">
        <v>245</v>
      </c>
      <c r="C51" s="91"/>
      <c r="D51" s="92" t="s">
        <v>600</v>
      </c>
      <c r="E51" s="93" t="s">
        <v>256</v>
      </c>
      <c r="F51" s="94"/>
      <c r="G51" s="102" t="s">
        <v>247</v>
      </c>
      <c r="H51" s="107" t="s">
        <v>252</v>
      </c>
    </row>
    <row r="52" spans="1:8" ht="5.25" customHeight="1"/>
    <row r="53" spans="1:8">
      <c r="A53" s="111" t="s">
        <v>601</v>
      </c>
      <c r="B53" s="112" t="s">
        <v>602</v>
      </c>
    </row>
    <row r="54" spans="1:8">
      <c r="B54" s="99"/>
      <c r="C54" s="91" t="s">
        <v>623</v>
      </c>
      <c r="D54" s="169" t="s">
        <v>603</v>
      </c>
      <c r="E54" s="169" t="s">
        <v>604</v>
      </c>
      <c r="F54" s="170" t="s">
        <v>605</v>
      </c>
      <c r="G54" s="171"/>
    </row>
    <row r="55" spans="1:8">
      <c r="B55" s="108" t="s">
        <v>606</v>
      </c>
      <c r="C55" s="91" t="s">
        <v>607</v>
      </c>
      <c r="D55" s="91" t="s">
        <v>614</v>
      </c>
      <c r="E55" s="91" t="s">
        <v>615</v>
      </c>
      <c r="F55" s="166" t="s">
        <v>615</v>
      </c>
      <c r="G55" s="167"/>
    </row>
    <row r="56" spans="1:8">
      <c r="B56" s="108" t="s">
        <v>608</v>
      </c>
      <c r="C56" s="91" t="s">
        <v>609</v>
      </c>
      <c r="D56" s="91" t="s">
        <v>616</v>
      </c>
      <c r="E56" s="173" t="s">
        <v>618</v>
      </c>
      <c r="F56" s="168" t="s">
        <v>617</v>
      </c>
      <c r="G56" s="167"/>
    </row>
    <row r="57" spans="1:8">
      <c r="B57" s="165" t="s">
        <v>610</v>
      </c>
      <c r="C57" s="91" t="s">
        <v>611</v>
      </c>
      <c r="D57" s="91" t="s">
        <v>619</v>
      </c>
      <c r="E57" s="91" t="s">
        <v>620</v>
      </c>
      <c r="F57" s="166" t="s">
        <v>619</v>
      </c>
      <c r="G57" s="167"/>
    </row>
    <row r="58" spans="1:8">
      <c r="B58" s="108" t="s">
        <v>612</v>
      </c>
      <c r="C58" s="91" t="s">
        <v>613</v>
      </c>
      <c r="D58" s="91" t="s">
        <v>621</v>
      </c>
      <c r="E58" s="91" t="s">
        <v>621</v>
      </c>
      <c r="F58" s="168" t="s">
        <v>622</v>
      </c>
      <c r="G58" s="167"/>
    </row>
    <row r="59" spans="1:8" s="179" customFormat="1" ht="49.5">
      <c r="A59" s="174"/>
      <c r="B59" s="175" t="s">
        <v>38</v>
      </c>
      <c r="C59" s="162" t="s">
        <v>632</v>
      </c>
      <c r="D59" s="162" t="s">
        <v>631</v>
      </c>
      <c r="E59" s="187" t="s">
        <v>630</v>
      </c>
      <c r="F59" s="176" t="s">
        <v>633</v>
      </c>
      <c r="G59" s="177"/>
      <c r="H59" s="178"/>
    </row>
    <row r="60" spans="1:8">
      <c r="B60" s="164"/>
    </row>
  </sheetData>
  <mergeCells count="7">
    <mergeCell ref="H22:H30"/>
    <mergeCell ref="B2:C2"/>
    <mergeCell ref="G22:G30"/>
    <mergeCell ref="B49:C49"/>
    <mergeCell ref="D24:D30"/>
    <mergeCell ref="E24:E30"/>
    <mergeCell ref="F22:F30"/>
  </mergeCells>
  <phoneticPr fontId="2" type="noConversion"/>
  <pageMargins left="3.937007874015748E-2" right="3.937007874015748E-2" top="3.937007874015748E-2" bottom="3.937007874015748E-2" header="3.937007874015748E-2" footer="3.937007874015748E-2"/>
  <pageSetup paperSize="8" scale="86" fitToHeight="2" orientation="landscape" horizontalDpi="300" verticalDpi="300" r:id="rId1"/>
  <headerFooter>
    <oddHeader>&amp;R&amp;Z&amp;F&amp;A</oddHeader>
    <oddFooter>第 &amp;P 頁，共 &amp;N 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7"/>
  <sheetViews>
    <sheetView workbookViewId="0">
      <selection activeCell="H57" sqref="H57"/>
    </sheetView>
  </sheetViews>
  <sheetFormatPr defaultRowHeight="16.5"/>
  <cols>
    <col min="1" max="1" width="4.625" customWidth="1"/>
    <col min="2" max="2" width="4" customWidth="1"/>
    <col min="3" max="3" width="9.5" bestFit="1" customWidth="1"/>
    <col min="4" max="4" width="15.375" customWidth="1"/>
    <col min="5" max="5" width="15.125" customWidth="1"/>
    <col min="6" max="6" width="17.625" customWidth="1"/>
    <col min="7" max="7" width="16.625" customWidth="1"/>
    <col min="8" max="8" width="13.5" customWidth="1"/>
    <col min="9" max="9" width="13" customWidth="1"/>
    <col min="10" max="10" width="12.875" customWidth="1"/>
  </cols>
  <sheetData>
    <row r="2" spans="1:10" s="81" customFormat="1">
      <c r="A2" s="339" t="s">
        <v>448</v>
      </c>
      <c r="B2" s="339" t="s">
        <v>449</v>
      </c>
      <c r="C2" s="339"/>
      <c r="D2" s="339"/>
      <c r="E2" s="339"/>
      <c r="F2" s="339"/>
      <c r="G2" s="339"/>
      <c r="H2" s="339"/>
      <c r="I2" s="339"/>
      <c r="J2" s="339"/>
    </row>
    <row r="3" spans="1:10" ht="7.5" customHeight="1" thickBot="1">
      <c r="A3" s="340"/>
      <c r="B3" s="340"/>
      <c r="C3" s="340"/>
      <c r="D3" s="340"/>
      <c r="E3" s="340"/>
      <c r="F3" s="340"/>
      <c r="G3" s="340"/>
      <c r="H3" s="340"/>
      <c r="I3" s="340"/>
      <c r="J3" s="340"/>
    </row>
    <row r="4" spans="1:10" ht="30" customHeight="1">
      <c r="A4" s="340"/>
      <c r="B4" s="341" t="s">
        <v>266</v>
      </c>
      <c r="C4" s="341" t="s">
        <v>50</v>
      </c>
      <c r="D4" s="341" t="s">
        <v>51</v>
      </c>
      <c r="E4" s="341" t="s">
        <v>52</v>
      </c>
      <c r="F4" s="341" t="s">
        <v>53</v>
      </c>
      <c r="G4" s="341" t="s">
        <v>54</v>
      </c>
      <c r="H4" s="341" t="s">
        <v>267</v>
      </c>
      <c r="I4" s="341" t="s">
        <v>59</v>
      </c>
      <c r="J4" s="342" t="s">
        <v>268</v>
      </c>
    </row>
    <row r="5" spans="1:10" ht="17.25" thickBot="1">
      <c r="A5" s="340"/>
      <c r="B5" s="343"/>
      <c r="C5" s="343"/>
      <c r="D5" s="343"/>
      <c r="E5" s="343"/>
      <c r="F5" s="343"/>
      <c r="G5" s="343"/>
      <c r="H5" s="343"/>
      <c r="I5" s="343"/>
      <c r="J5" s="344" t="s">
        <v>269</v>
      </c>
    </row>
    <row r="6" spans="1:10" ht="17.25" thickBot="1">
      <c r="A6" s="340"/>
      <c r="B6" s="345">
        <v>1</v>
      </c>
      <c r="C6" s="346">
        <v>42015</v>
      </c>
      <c r="D6" s="347" t="s">
        <v>270</v>
      </c>
      <c r="E6" s="348">
        <v>486030</v>
      </c>
      <c r="F6" s="349" t="s">
        <v>271</v>
      </c>
      <c r="G6" s="350">
        <v>11226</v>
      </c>
      <c r="H6" s="349" t="s">
        <v>272</v>
      </c>
      <c r="I6" s="349">
        <v>2.915</v>
      </c>
      <c r="J6" s="351">
        <v>32723.79</v>
      </c>
    </row>
    <row r="7" spans="1:10" ht="17.25" thickBot="1">
      <c r="A7" s="340"/>
      <c r="B7" s="345">
        <v>2</v>
      </c>
      <c r="C7" s="352">
        <v>42015</v>
      </c>
      <c r="D7" s="347" t="s">
        <v>270</v>
      </c>
      <c r="E7" s="348">
        <v>486030</v>
      </c>
      <c r="F7" s="349" t="s">
        <v>271</v>
      </c>
      <c r="G7" s="348">
        <v>90</v>
      </c>
      <c r="H7" s="349" t="s">
        <v>272</v>
      </c>
      <c r="I7" s="349">
        <v>2.915</v>
      </c>
      <c r="J7" s="348" t="s">
        <v>273</v>
      </c>
    </row>
    <row r="8" spans="1:10" ht="17.25" thickBot="1">
      <c r="A8" s="340"/>
      <c r="B8" s="345">
        <v>3</v>
      </c>
      <c r="C8" s="352">
        <v>42015</v>
      </c>
      <c r="D8" s="347" t="s">
        <v>274</v>
      </c>
      <c r="E8" s="348" t="s">
        <v>275</v>
      </c>
      <c r="F8" s="349" t="s">
        <v>271</v>
      </c>
      <c r="G8" s="350">
        <v>1108</v>
      </c>
      <c r="H8" s="349" t="s">
        <v>272</v>
      </c>
      <c r="I8" s="349">
        <v>2.915</v>
      </c>
      <c r="J8" s="351">
        <v>3229.82</v>
      </c>
    </row>
    <row r="9" spans="1:10" ht="17.25" thickBot="1">
      <c r="A9" s="340"/>
      <c r="B9" s="345">
        <v>4</v>
      </c>
      <c r="C9" s="352">
        <v>42015</v>
      </c>
      <c r="D9" s="347" t="s">
        <v>276</v>
      </c>
      <c r="E9" s="348">
        <v>486030</v>
      </c>
      <c r="F9" s="349" t="s">
        <v>271</v>
      </c>
      <c r="G9" s="348">
        <v>972</v>
      </c>
      <c r="H9" s="349" t="s">
        <v>272</v>
      </c>
      <c r="I9" s="349">
        <v>2.8239999999999998</v>
      </c>
      <c r="J9" s="351">
        <v>2744.93</v>
      </c>
    </row>
    <row r="10" spans="1:10" ht="17.25" thickBot="1">
      <c r="A10" s="340"/>
      <c r="B10" s="345">
        <v>5</v>
      </c>
      <c r="C10" s="352">
        <v>42015</v>
      </c>
      <c r="D10" s="347" t="s">
        <v>276</v>
      </c>
      <c r="E10" s="348">
        <v>486030</v>
      </c>
      <c r="F10" s="349" t="s">
        <v>271</v>
      </c>
      <c r="G10" s="348">
        <v>7</v>
      </c>
      <c r="H10" s="349" t="s">
        <v>272</v>
      </c>
      <c r="I10" s="349">
        <v>2.8239999999999998</v>
      </c>
      <c r="J10" s="348" t="s">
        <v>277</v>
      </c>
    </row>
    <row r="11" spans="1:10" ht="17.25" thickBot="1">
      <c r="A11" s="340"/>
      <c r="B11" s="345">
        <v>6</v>
      </c>
      <c r="C11" s="352">
        <v>42015</v>
      </c>
      <c r="D11" s="347" t="s">
        <v>276</v>
      </c>
      <c r="E11" s="348" t="s">
        <v>275</v>
      </c>
      <c r="F11" s="349" t="s">
        <v>271</v>
      </c>
      <c r="G11" s="348">
        <v>380</v>
      </c>
      <c r="H11" s="349" t="s">
        <v>272</v>
      </c>
      <c r="I11" s="349">
        <v>2.8239999999999998</v>
      </c>
      <c r="J11" s="351">
        <v>1073.1199999999999</v>
      </c>
    </row>
    <row r="12" spans="1:10" ht="17.25" thickBot="1">
      <c r="A12" s="340"/>
      <c r="B12" s="345">
        <v>7</v>
      </c>
      <c r="C12" s="352"/>
      <c r="D12" s="347"/>
      <c r="E12" s="348"/>
      <c r="F12" s="353" t="s">
        <v>278</v>
      </c>
      <c r="G12" s="354"/>
      <c r="H12" s="354"/>
      <c r="I12" s="354"/>
      <c r="J12" s="355">
        <v>300</v>
      </c>
    </row>
    <row r="13" spans="1:10" ht="17.25" thickBot="1">
      <c r="A13" s="340"/>
      <c r="B13" s="356" t="s">
        <v>279</v>
      </c>
      <c r="C13" s="357"/>
      <c r="D13" s="357"/>
      <c r="E13" s="357"/>
      <c r="F13" s="358"/>
      <c r="G13" s="355">
        <v>97</v>
      </c>
      <c r="H13" s="354"/>
      <c r="I13" s="354"/>
      <c r="J13" s="355">
        <v>282.12</v>
      </c>
    </row>
    <row r="14" spans="1:10" ht="17.25" thickBot="1">
      <c r="A14" s="340"/>
      <c r="B14" s="359" t="s">
        <v>280</v>
      </c>
      <c r="C14" s="360"/>
      <c r="D14" s="360"/>
      <c r="E14" s="360"/>
      <c r="F14" s="361"/>
      <c r="G14" s="362">
        <v>13686</v>
      </c>
      <c r="H14" s="344"/>
      <c r="I14" s="344"/>
      <c r="J14" s="363">
        <v>40071.660000000003</v>
      </c>
    </row>
    <row r="15" spans="1:10" ht="17.25" thickBot="1">
      <c r="A15" s="340"/>
      <c r="B15" s="356" t="s">
        <v>281</v>
      </c>
      <c r="C15" s="357"/>
      <c r="D15" s="357"/>
      <c r="E15" s="357"/>
      <c r="F15" s="358"/>
      <c r="G15" s="364">
        <v>13783</v>
      </c>
      <c r="H15" s="354"/>
      <c r="I15" s="354"/>
      <c r="J15" s="365">
        <v>40353.78</v>
      </c>
    </row>
    <row r="16" spans="1:10">
      <c r="A16" s="340"/>
      <c r="B16" s="340"/>
      <c r="C16" s="340"/>
      <c r="D16" s="340"/>
      <c r="E16" s="340"/>
      <c r="F16" s="340"/>
      <c r="G16" s="340"/>
      <c r="H16" s="340"/>
      <c r="I16" s="340"/>
      <c r="J16" s="340"/>
    </row>
    <row r="17" spans="1:10">
      <c r="A17" s="340"/>
      <c r="B17" s="340"/>
      <c r="C17" s="340"/>
      <c r="D17" s="340"/>
      <c r="E17" s="340"/>
      <c r="F17" s="340"/>
      <c r="G17" s="340"/>
      <c r="H17" s="340"/>
      <c r="I17" s="340"/>
      <c r="J17" s="340"/>
    </row>
    <row r="18" spans="1:10" s="81" customFormat="1">
      <c r="A18" s="339" t="s">
        <v>450</v>
      </c>
      <c r="B18" s="339"/>
      <c r="C18" s="339" t="s">
        <v>451</v>
      </c>
      <c r="D18" s="339"/>
      <c r="E18" s="339"/>
      <c r="F18" s="339"/>
      <c r="G18" s="339"/>
      <c r="H18" s="339"/>
      <c r="I18" s="339"/>
      <c r="J18" s="339"/>
    </row>
    <row r="19" spans="1:10" s="81" customFormat="1" ht="21.75" thickBot="1">
      <c r="A19" s="366" t="s">
        <v>452</v>
      </c>
      <c r="B19" s="339" t="s">
        <v>460</v>
      </c>
      <c r="C19" s="339"/>
      <c r="D19" s="339"/>
      <c r="E19" s="339"/>
      <c r="F19" s="339"/>
      <c r="G19" s="339"/>
      <c r="H19" s="339"/>
      <c r="I19" s="339"/>
      <c r="J19" s="339"/>
    </row>
    <row r="20" spans="1:10" ht="17.25" thickBot="1">
      <c r="A20" s="340"/>
      <c r="B20" s="367" t="s">
        <v>266</v>
      </c>
      <c r="C20" s="367" t="s">
        <v>50</v>
      </c>
      <c r="D20" s="367" t="s">
        <v>51</v>
      </c>
      <c r="E20" s="367" t="s">
        <v>52</v>
      </c>
      <c r="F20" s="368" t="s">
        <v>53</v>
      </c>
      <c r="G20" s="341" t="s">
        <v>54</v>
      </c>
      <c r="H20" s="341" t="s">
        <v>267</v>
      </c>
      <c r="I20" s="341" t="s">
        <v>59</v>
      </c>
      <c r="J20" s="342" t="s">
        <v>268</v>
      </c>
    </row>
    <row r="21" spans="1:10" ht="17.25" thickBot="1">
      <c r="A21" s="340"/>
      <c r="B21" s="367"/>
      <c r="C21" s="367"/>
      <c r="D21" s="367"/>
      <c r="E21" s="367"/>
      <c r="F21" s="368"/>
      <c r="G21" s="369"/>
      <c r="H21" s="369"/>
      <c r="I21" s="369"/>
      <c r="J21" s="370" t="s">
        <v>269</v>
      </c>
    </row>
    <row r="22" spans="1:10" ht="17.25" thickBot="1">
      <c r="A22" s="340"/>
      <c r="B22" s="371">
        <v>1</v>
      </c>
      <c r="C22" s="372" t="s">
        <v>453</v>
      </c>
      <c r="D22" s="373"/>
      <c r="E22" s="374"/>
      <c r="F22" s="375"/>
      <c r="G22" s="376"/>
      <c r="H22" s="375"/>
      <c r="I22" s="375"/>
      <c r="J22" s="376"/>
    </row>
    <row r="23" spans="1:10" ht="17.25" thickBot="1">
      <c r="A23" s="340"/>
      <c r="B23" s="371">
        <v>2</v>
      </c>
      <c r="C23" s="377"/>
      <c r="D23" s="374"/>
      <c r="E23" s="374"/>
      <c r="F23" s="375" t="s">
        <v>454</v>
      </c>
      <c r="G23" s="376"/>
      <c r="H23" s="375"/>
      <c r="I23" s="375"/>
      <c r="J23" s="378">
        <v>300</v>
      </c>
    </row>
    <row r="24" spans="1:10" ht="17.25" thickBot="1">
      <c r="A24" s="340"/>
      <c r="B24" s="356" t="s">
        <v>279</v>
      </c>
      <c r="C24" s="357"/>
      <c r="D24" s="357"/>
      <c r="E24" s="357"/>
      <c r="F24" s="358"/>
      <c r="G24" s="355">
        <v>97</v>
      </c>
      <c r="H24" s="354" t="s">
        <v>455</v>
      </c>
      <c r="I24" s="354"/>
      <c r="J24" s="355">
        <v>282.12</v>
      </c>
    </row>
    <row r="25" spans="1:10" ht="17.25" thickBot="1">
      <c r="A25" s="340"/>
      <c r="B25" s="359" t="s">
        <v>280</v>
      </c>
      <c r="C25" s="360"/>
      <c r="D25" s="360"/>
      <c r="E25" s="360"/>
      <c r="F25" s="361"/>
      <c r="G25" s="362">
        <v>13686</v>
      </c>
      <c r="H25" s="344" t="s">
        <v>455</v>
      </c>
      <c r="I25" s="344"/>
      <c r="J25" s="363">
        <v>40071.660000000003</v>
      </c>
    </row>
    <row r="26" spans="1:10" ht="17.25" thickBot="1">
      <c r="A26" s="340"/>
      <c r="B26" s="356" t="s">
        <v>281</v>
      </c>
      <c r="C26" s="357"/>
      <c r="D26" s="357"/>
      <c r="E26" s="357"/>
      <c r="F26" s="358"/>
      <c r="G26" s="364">
        <f>SUM(G24:G25)</f>
        <v>13783</v>
      </c>
      <c r="H26" s="354"/>
      <c r="I26" s="354"/>
      <c r="J26" s="365">
        <f>SUM(J24:J25)</f>
        <v>40353.780000000006</v>
      </c>
    </row>
    <row r="27" spans="1:10">
      <c r="A27" s="340"/>
      <c r="B27" s="340"/>
      <c r="C27" s="340"/>
      <c r="D27" s="340"/>
      <c r="E27" s="340"/>
      <c r="F27" s="340"/>
      <c r="G27" s="340"/>
      <c r="H27" s="340"/>
      <c r="I27" s="340"/>
      <c r="J27" s="340"/>
    </row>
    <row r="28" spans="1:10" s="81" customFormat="1" ht="21.75" thickBot="1">
      <c r="A28" s="82" t="s">
        <v>456</v>
      </c>
      <c r="B28" s="83" t="s">
        <v>461</v>
      </c>
      <c r="C28" s="83"/>
      <c r="D28" s="83"/>
      <c r="E28" s="83"/>
      <c r="G28" s="339"/>
      <c r="H28" s="339"/>
      <c r="I28" s="339"/>
      <c r="J28" s="339"/>
    </row>
    <row r="29" spans="1:10" ht="17.25" thickBot="1">
      <c r="A29" s="340"/>
      <c r="B29" s="367" t="s">
        <v>266</v>
      </c>
      <c r="C29" s="367" t="s">
        <v>50</v>
      </c>
      <c r="D29" s="367" t="s">
        <v>51</v>
      </c>
      <c r="E29" s="367" t="s">
        <v>52</v>
      </c>
      <c r="F29" s="368" t="s">
        <v>53</v>
      </c>
      <c r="G29" s="341" t="s">
        <v>54</v>
      </c>
      <c r="H29" s="341" t="s">
        <v>267</v>
      </c>
      <c r="I29" s="341" t="s">
        <v>59</v>
      </c>
      <c r="J29" s="342" t="s">
        <v>268</v>
      </c>
    </row>
    <row r="30" spans="1:10" ht="17.25" thickBot="1">
      <c r="A30" s="340"/>
      <c r="B30" s="367"/>
      <c r="C30" s="367"/>
      <c r="D30" s="367"/>
      <c r="E30" s="367"/>
      <c r="F30" s="368"/>
      <c r="G30" s="369"/>
      <c r="H30" s="369"/>
      <c r="I30" s="369"/>
      <c r="J30" s="370" t="s">
        <v>269</v>
      </c>
    </row>
    <row r="31" spans="1:10" ht="17.25" thickBot="1">
      <c r="A31" s="340"/>
      <c r="B31" s="371">
        <v>1</v>
      </c>
      <c r="C31" s="372" t="s">
        <v>457</v>
      </c>
      <c r="D31" s="373"/>
      <c r="E31" s="374"/>
      <c r="F31" s="375"/>
      <c r="G31" s="376"/>
      <c r="H31" s="375"/>
      <c r="I31" s="375"/>
      <c r="J31" s="376"/>
    </row>
    <row r="32" spans="1:10" ht="17.25" thickBot="1">
      <c r="A32" s="340"/>
      <c r="B32" s="371">
        <v>2</v>
      </c>
      <c r="C32" s="377"/>
      <c r="D32" s="374"/>
      <c r="E32" s="374"/>
      <c r="F32" s="375"/>
      <c r="G32" s="376"/>
      <c r="H32" s="375"/>
      <c r="I32" s="375"/>
      <c r="J32" s="378"/>
    </row>
    <row r="33" spans="1:10" ht="17.25" thickBot="1">
      <c r="A33" s="340"/>
      <c r="B33" s="356" t="s">
        <v>279</v>
      </c>
      <c r="C33" s="357"/>
      <c r="D33" s="357"/>
      <c r="E33" s="357"/>
      <c r="F33" s="358"/>
      <c r="G33" s="355">
        <v>97</v>
      </c>
      <c r="H33" s="354" t="s">
        <v>458</v>
      </c>
      <c r="I33" s="354"/>
      <c r="J33" s="355">
        <v>282.12</v>
      </c>
    </row>
    <row r="34" spans="1:10" ht="17.25" thickBot="1">
      <c r="A34" s="340"/>
      <c r="B34" s="359" t="s">
        <v>280</v>
      </c>
      <c r="C34" s="360"/>
      <c r="D34" s="360"/>
      <c r="E34" s="360"/>
      <c r="F34" s="361"/>
      <c r="G34" s="362">
        <v>13686</v>
      </c>
      <c r="H34" s="344" t="s">
        <v>458</v>
      </c>
      <c r="I34" s="344"/>
      <c r="J34" s="363">
        <v>40071.660000000003</v>
      </c>
    </row>
    <row r="35" spans="1:10" ht="17.25" thickBot="1">
      <c r="A35" s="340"/>
      <c r="B35" s="356" t="s">
        <v>281</v>
      </c>
      <c r="C35" s="357"/>
      <c r="D35" s="357"/>
      <c r="E35" s="357"/>
      <c r="F35" s="358"/>
      <c r="G35" s="364">
        <f>SUM(G33:G34)</f>
        <v>13783</v>
      </c>
      <c r="H35" s="354"/>
      <c r="I35" s="354"/>
      <c r="J35" s="365">
        <f>SUM(J33:J34)</f>
        <v>40353.780000000006</v>
      </c>
    </row>
    <row r="36" spans="1:10">
      <c r="A36" s="340"/>
      <c r="B36" s="379"/>
      <c r="C36" s="379"/>
      <c r="D36" s="379"/>
      <c r="E36" s="379"/>
      <c r="F36" s="379"/>
      <c r="G36" s="380"/>
      <c r="H36" s="379"/>
      <c r="I36" s="379"/>
      <c r="J36" s="381"/>
    </row>
    <row r="37" spans="1:10">
      <c r="A37" s="340"/>
      <c r="B37" s="340"/>
      <c r="C37" s="340"/>
      <c r="D37" s="340"/>
      <c r="E37" s="340"/>
      <c r="F37" s="340"/>
      <c r="G37" s="340"/>
      <c r="H37" s="340"/>
      <c r="I37" s="340"/>
      <c r="J37" s="340"/>
    </row>
    <row r="38" spans="1:10" s="81" customFormat="1" ht="17.25" thickBot="1">
      <c r="A38" s="339" t="s">
        <v>459</v>
      </c>
      <c r="B38" s="339" t="s">
        <v>282</v>
      </c>
      <c r="C38" s="339"/>
      <c r="D38" s="339"/>
      <c r="E38" s="339"/>
      <c r="F38" s="339"/>
      <c r="G38" s="339"/>
      <c r="H38" s="339"/>
      <c r="I38" s="339"/>
      <c r="J38" s="339"/>
    </row>
    <row r="39" spans="1:10">
      <c r="A39" s="340"/>
      <c r="B39" s="382" t="s">
        <v>43</v>
      </c>
      <c r="C39" s="382" t="s">
        <v>50</v>
      </c>
      <c r="D39" s="382" t="s">
        <v>51</v>
      </c>
      <c r="E39" s="382" t="s">
        <v>52</v>
      </c>
      <c r="F39" s="382" t="s">
        <v>53</v>
      </c>
      <c r="G39" s="382" t="s">
        <v>283</v>
      </c>
      <c r="H39" s="382" t="s">
        <v>267</v>
      </c>
      <c r="I39" s="382" t="s">
        <v>59</v>
      </c>
      <c r="J39" s="383" t="s">
        <v>268</v>
      </c>
    </row>
    <row r="40" spans="1:10" ht="17.25" thickBot="1">
      <c r="A40" s="340"/>
      <c r="B40" s="384"/>
      <c r="C40" s="384"/>
      <c r="D40" s="384"/>
      <c r="E40" s="384"/>
      <c r="F40" s="384"/>
      <c r="G40" s="384"/>
      <c r="H40" s="384"/>
      <c r="I40" s="384"/>
      <c r="J40" s="385" t="s">
        <v>269</v>
      </c>
    </row>
    <row r="41" spans="1:10" ht="17.25" thickBot="1">
      <c r="A41" s="340"/>
      <c r="B41" s="386">
        <v>1</v>
      </c>
      <c r="C41" s="387" t="s">
        <v>284</v>
      </c>
      <c r="D41" s="387"/>
      <c r="E41" s="387"/>
      <c r="F41" s="387"/>
      <c r="G41" s="387"/>
      <c r="H41" s="387"/>
      <c r="I41" s="387"/>
      <c r="J41" s="387"/>
    </row>
    <row r="42" spans="1:10" ht="17.25" thickBot="1">
      <c r="A42" s="340"/>
      <c r="B42" s="386">
        <v>2</v>
      </c>
      <c r="C42" s="388" t="s">
        <v>285</v>
      </c>
      <c r="D42" s="389"/>
      <c r="E42" s="387"/>
      <c r="F42" s="387"/>
      <c r="G42" s="387"/>
      <c r="H42" s="387"/>
      <c r="I42" s="387"/>
      <c r="J42" s="387"/>
    </row>
    <row r="43" spans="1:10" ht="17.25" thickBot="1">
      <c r="A43" s="340"/>
      <c r="B43" s="390"/>
      <c r="C43" s="387"/>
      <c r="D43" s="387"/>
      <c r="E43" s="387"/>
      <c r="F43" s="387"/>
      <c r="G43" s="387"/>
      <c r="H43" s="387"/>
      <c r="I43" s="387"/>
      <c r="J43" s="387"/>
    </row>
    <row r="44" spans="1:10" ht="17.25" thickBot="1">
      <c r="A44" s="340"/>
      <c r="B44" s="391" t="s">
        <v>279</v>
      </c>
      <c r="C44" s="392"/>
      <c r="D44" s="392"/>
      <c r="E44" s="392"/>
      <c r="F44" s="393"/>
      <c r="G44" s="394">
        <v>247</v>
      </c>
      <c r="H44" s="395" t="s">
        <v>286</v>
      </c>
      <c r="I44" s="396"/>
      <c r="J44" s="394">
        <v>74.099999999999994</v>
      </c>
    </row>
    <row r="45" spans="1:10" ht="17.25" thickBot="1">
      <c r="A45" s="340"/>
      <c r="B45" s="397" t="s">
        <v>280</v>
      </c>
      <c r="C45" s="398"/>
      <c r="D45" s="398"/>
      <c r="E45" s="398"/>
      <c r="F45" s="399"/>
      <c r="G45" s="400" t="s">
        <v>287</v>
      </c>
      <c r="H45" s="401" t="s">
        <v>288</v>
      </c>
      <c r="I45" s="402"/>
      <c r="J45" s="403">
        <v>19968.400000000001</v>
      </c>
    </row>
    <row r="46" spans="1:10" ht="17.25" thickBot="1">
      <c r="A46" s="340"/>
      <c r="B46" s="404"/>
      <c r="C46" s="405"/>
      <c r="D46" s="405"/>
      <c r="E46" s="405"/>
      <c r="F46" s="406"/>
      <c r="G46" s="407">
        <v>29950</v>
      </c>
      <c r="H46" s="408" t="s">
        <v>286</v>
      </c>
      <c r="I46" s="402"/>
      <c r="J46" s="403">
        <v>7021.19</v>
      </c>
    </row>
    <row r="47" spans="1:10" ht="17.25" thickBot="1">
      <c r="A47" s="340"/>
      <c r="B47" s="409" t="s">
        <v>60</v>
      </c>
      <c r="C47" s="410"/>
      <c r="D47" s="410"/>
      <c r="E47" s="410"/>
      <c r="F47" s="411"/>
      <c r="G47" s="412">
        <v>48379</v>
      </c>
      <c r="H47" s="396"/>
      <c r="I47" s="396"/>
      <c r="J47" s="413">
        <v>27063.69</v>
      </c>
    </row>
  </sheetData>
  <mergeCells count="45">
    <mergeCell ref="F4:F5"/>
    <mergeCell ref="G20:G21"/>
    <mergeCell ref="H20:H21"/>
    <mergeCell ref="I20:I21"/>
    <mergeCell ref="B24:F24"/>
    <mergeCell ref="G4:G5"/>
    <mergeCell ref="H4:H5"/>
    <mergeCell ref="I4:I5"/>
    <mergeCell ref="B13:F13"/>
    <mergeCell ref="B14:F14"/>
    <mergeCell ref="B15:F15"/>
    <mergeCell ref="B20:B21"/>
    <mergeCell ref="C20:C21"/>
    <mergeCell ref="D20:D21"/>
    <mergeCell ref="E20:E21"/>
    <mergeCell ref="F20:F21"/>
    <mergeCell ref="B4:B5"/>
    <mergeCell ref="C4:C5"/>
    <mergeCell ref="D4:D5"/>
    <mergeCell ref="E4:E5"/>
    <mergeCell ref="B25:F25"/>
    <mergeCell ref="H29:H30"/>
    <mergeCell ref="I29:I30"/>
    <mergeCell ref="B33:F33"/>
    <mergeCell ref="B34:F34"/>
    <mergeCell ref="G29:G30"/>
    <mergeCell ref="B26:F26"/>
    <mergeCell ref="B35:F35"/>
    <mergeCell ref="B29:B30"/>
    <mergeCell ref="C29:C30"/>
    <mergeCell ref="D29:D30"/>
    <mergeCell ref="E29:E30"/>
    <mergeCell ref="F29:F30"/>
    <mergeCell ref="B47:F47"/>
    <mergeCell ref="G39:G40"/>
    <mergeCell ref="H39:H40"/>
    <mergeCell ref="I39:I40"/>
    <mergeCell ref="C42:D42"/>
    <mergeCell ref="B44:F44"/>
    <mergeCell ref="B45:F46"/>
    <mergeCell ref="B39:B40"/>
    <mergeCell ref="C39:C40"/>
    <mergeCell ref="D39:D40"/>
    <mergeCell ref="E39:E40"/>
    <mergeCell ref="F39:F40"/>
  </mergeCells>
  <phoneticPr fontId="2" type="noConversion"/>
  <printOptions horizontalCentered="1"/>
  <pageMargins left="0.11811023622047245" right="0.11811023622047245" top="0.55118110236220474" bottom="0.55118110236220474" header="0" footer="0"/>
  <pageSetup paperSize="9" scale="84" orientation="portrait" r:id="rId1"/>
  <headerFooter>
    <oddHeader>&amp;R&amp;F&amp;A</oddHeader>
    <oddFooter>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39"/>
  <sheetViews>
    <sheetView workbookViewId="0">
      <selection activeCell="D10" sqref="D10"/>
    </sheetView>
  </sheetViews>
  <sheetFormatPr defaultRowHeight="16.5"/>
  <cols>
    <col min="1" max="1" width="3" style="81" customWidth="1"/>
    <col min="2" max="2" width="15.625" style="160" customWidth="1"/>
    <col min="3" max="3" width="26.25" style="81" customWidth="1"/>
    <col min="4" max="4" width="19.875" style="81" customWidth="1"/>
    <col min="5" max="5" width="14.5" style="81" customWidth="1"/>
    <col min="6" max="6" width="17.375" style="81" customWidth="1"/>
    <col min="7" max="7" width="16.875" style="81" customWidth="1"/>
    <col min="8" max="8" width="12.75" style="160" customWidth="1"/>
    <col min="9" max="9" width="10.125" style="81" customWidth="1"/>
    <col min="10" max="10" width="12.375" style="81" customWidth="1"/>
    <col min="11" max="11" width="12.25" style="81" customWidth="1"/>
    <col min="12" max="12" width="12.75" style="81" customWidth="1"/>
    <col min="13" max="13" width="9" style="81" customWidth="1"/>
    <col min="14" max="14" width="7.875" style="81" customWidth="1"/>
    <col min="15" max="15" width="9.75" style="81" customWidth="1"/>
    <col min="16" max="16" width="8.875" style="81" customWidth="1"/>
    <col min="17" max="18" width="8.25" style="81" customWidth="1"/>
    <col min="19" max="19" width="9" style="81" customWidth="1"/>
    <col min="20" max="20" width="9.125" style="81" customWidth="1"/>
    <col min="21" max="16384" width="9" style="81"/>
  </cols>
  <sheetData>
    <row r="2" spans="1:20" ht="26.25" thickBot="1">
      <c r="A2" s="115" t="s">
        <v>628</v>
      </c>
      <c r="H2" s="112" t="s">
        <v>651</v>
      </c>
    </row>
    <row r="3" spans="1:20">
      <c r="K3" s="241" t="s">
        <v>658</v>
      </c>
      <c r="L3" s="242"/>
      <c r="M3" s="242"/>
      <c r="N3" s="242"/>
      <c r="O3" s="243"/>
      <c r="P3" s="244" t="s">
        <v>659</v>
      </c>
      <c r="Q3" s="245"/>
      <c r="R3" s="245"/>
      <c r="S3" s="245"/>
      <c r="T3" s="246"/>
    </row>
    <row r="4" spans="1:20" s="189" customFormat="1" ht="49.5">
      <c r="A4" s="107"/>
      <c r="B4" s="107" t="s">
        <v>594</v>
      </c>
      <c r="C4" s="107" t="s">
        <v>572</v>
      </c>
      <c r="D4" s="190" t="s">
        <v>469</v>
      </c>
      <c r="E4" s="190" t="s">
        <v>470</v>
      </c>
      <c r="F4" s="190" t="s">
        <v>471</v>
      </c>
      <c r="G4" s="191" t="s">
        <v>574</v>
      </c>
      <c r="H4" s="190" t="s">
        <v>581</v>
      </c>
      <c r="I4" s="192" t="s">
        <v>582</v>
      </c>
      <c r="J4" s="193" t="s">
        <v>588</v>
      </c>
      <c r="K4" s="197" t="s">
        <v>654</v>
      </c>
      <c r="L4" s="107" t="s">
        <v>656</v>
      </c>
      <c r="M4" s="107" t="s">
        <v>657</v>
      </c>
      <c r="N4" s="107" t="s">
        <v>652</v>
      </c>
      <c r="O4" s="198" t="s">
        <v>655</v>
      </c>
      <c r="P4" s="197" t="s">
        <v>660</v>
      </c>
      <c r="Q4" s="107" t="s">
        <v>661</v>
      </c>
      <c r="R4" s="107" t="s">
        <v>662</v>
      </c>
      <c r="S4" s="107" t="s">
        <v>663</v>
      </c>
      <c r="T4" s="198" t="s">
        <v>653</v>
      </c>
    </row>
    <row r="5" spans="1:20" ht="66">
      <c r="A5" s="161" t="s">
        <v>567</v>
      </c>
      <c r="B5" s="162" t="s">
        <v>568</v>
      </c>
      <c r="C5" s="103" t="s">
        <v>573</v>
      </c>
      <c r="D5" s="103" t="s">
        <v>570</v>
      </c>
      <c r="E5" s="103" t="s">
        <v>636</v>
      </c>
      <c r="F5" s="162" t="s">
        <v>638</v>
      </c>
      <c r="G5" s="188" t="s">
        <v>642</v>
      </c>
      <c r="H5" s="172" t="s">
        <v>571</v>
      </c>
      <c r="I5" s="183" t="s">
        <v>645</v>
      </c>
      <c r="J5" s="194"/>
      <c r="K5" s="197" t="s">
        <v>664</v>
      </c>
      <c r="L5" s="107" t="s">
        <v>665</v>
      </c>
      <c r="M5" s="96" t="s">
        <v>667</v>
      </c>
      <c r="N5" s="96" t="s">
        <v>667</v>
      </c>
      <c r="O5" s="199" t="s">
        <v>667</v>
      </c>
      <c r="P5" s="200" t="s">
        <v>667</v>
      </c>
      <c r="Q5" s="96" t="s">
        <v>667</v>
      </c>
      <c r="R5" s="96" t="s">
        <v>667</v>
      </c>
      <c r="S5" s="96" t="s">
        <v>667</v>
      </c>
      <c r="T5" s="199" t="s">
        <v>667</v>
      </c>
    </row>
    <row r="6" spans="1:20">
      <c r="A6" s="161" t="s">
        <v>4</v>
      </c>
      <c r="B6" s="162" t="s">
        <v>575</v>
      </c>
      <c r="C6" s="103" t="s">
        <v>589</v>
      </c>
      <c r="D6" s="103" t="s">
        <v>577</v>
      </c>
      <c r="E6" s="103" t="s">
        <v>576</v>
      </c>
      <c r="F6" s="103" t="s">
        <v>576</v>
      </c>
      <c r="G6" s="188" t="s">
        <v>576</v>
      </c>
      <c r="H6" s="172" t="s">
        <v>625</v>
      </c>
      <c r="I6" s="183" t="s">
        <v>571</v>
      </c>
      <c r="J6" s="194"/>
      <c r="K6" s="208" t="s">
        <v>666</v>
      </c>
      <c r="L6" s="209" t="s">
        <v>666</v>
      </c>
      <c r="M6" s="209" t="s">
        <v>666</v>
      </c>
      <c r="N6" s="96" t="s">
        <v>667</v>
      </c>
      <c r="O6" s="210" t="s">
        <v>666</v>
      </c>
      <c r="P6" s="200" t="s">
        <v>667</v>
      </c>
      <c r="Q6" s="96" t="s">
        <v>667</v>
      </c>
      <c r="R6" s="96" t="s">
        <v>667</v>
      </c>
      <c r="S6" s="96" t="s">
        <v>667</v>
      </c>
      <c r="T6" s="199" t="s">
        <v>667</v>
      </c>
    </row>
    <row r="7" spans="1:20">
      <c r="A7" s="161" t="s">
        <v>5</v>
      </c>
      <c r="B7" s="162" t="s">
        <v>575</v>
      </c>
      <c r="C7" s="103" t="s">
        <v>590</v>
      </c>
      <c r="D7" s="103" t="s">
        <v>578</v>
      </c>
      <c r="E7" s="103" t="s">
        <v>579</v>
      </c>
      <c r="F7" s="103" t="s">
        <v>579</v>
      </c>
      <c r="G7" s="188" t="s">
        <v>576</v>
      </c>
      <c r="H7" s="172" t="s">
        <v>625</v>
      </c>
      <c r="I7" s="183" t="s">
        <v>571</v>
      </c>
      <c r="J7" s="194"/>
      <c r="K7" s="208" t="s">
        <v>666</v>
      </c>
      <c r="L7" s="209" t="s">
        <v>666</v>
      </c>
      <c r="M7" s="209" t="s">
        <v>666</v>
      </c>
      <c r="N7" s="209" t="s">
        <v>666</v>
      </c>
      <c r="O7" s="210" t="s">
        <v>666</v>
      </c>
      <c r="P7" s="200" t="s">
        <v>667</v>
      </c>
      <c r="Q7" s="96" t="s">
        <v>667</v>
      </c>
      <c r="R7" s="96" t="s">
        <v>667</v>
      </c>
      <c r="S7" s="96" t="s">
        <v>667</v>
      </c>
      <c r="T7" s="199" t="s">
        <v>667</v>
      </c>
    </row>
    <row r="8" spans="1:20" ht="33">
      <c r="A8" s="161" t="s">
        <v>15</v>
      </c>
      <c r="B8" s="162" t="s">
        <v>575</v>
      </c>
      <c r="C8" s="162" t="s">
        <v>591</v>
      </c>
      <c r="D8" s="103" t="s">
        <v>580</v>
      </c>
      <c r="E8" s="103" t="s">
        <v>580</v>
      </c>
      <c r="F8" s="103" t="s">
        <v>639</v>
      </c>
      <c r="G8" s="188" t="s">
        <v>576</v>
      </c>
      <c r="H8" s="172" t="s">
        <v>625</v>
      </c>
      <c r="I8" s="183" t="s">
        <v>571</v>
      </c>
      <c r="J8" s="194"/>
      <c r="K8" s="208" t="s">
        <v>666</v>
      </c>
      <c r="L8" s="209" t="s">
        <v>666</v>
      </c>
      <c r="M8" s="209" t="s">
        <v>666</v>
      </c>
      <c r="N8" s="209" t="s">
        <v>666</v>
      </c>
      <c r="O8" s="210" t="s">
        <v>666</v>
      </c>
      <c r="P8" s="208" t="s">
        <v>668</v>
      </c>
      <c r="Q8" s="209" t="s">
        <v>666</v>
      </c>
      <c r="R8" s="209" t="s">
        <v>666</v>
      </c>
      <c r="S8" s="209" t="s">
        <v>666</v>
      </c>
      <c r="T8" s="210" t="s">
        <v>666</v>
      </c>
    </row>
    <row r="9" spans="1:20" ht="82.5">
      <c r="A9" s="161" t="s">
        <v>38</v>
      </c>
      <c r="B9" s="162" t="s">
        <v>624</v>
      </c>
      <c r="C9" s="162" t="s">
        <v>592</v>
      </c>
      <c r="D9" s="103" t="s">
        <v>580</v>
      </c>
      <c r="E9" s="103" t="s">
        <v>580</v>
      </c>
      <c r="F9" s="103" t="s">
        <v>579</v>
      </c>
      <c r="G9" s="188" t="s">
        <v>576</v>
      </c>
      <c r="H9" s="162" t="s">
        <v>626</v>
      </c>
      <c r="I9" s="183" t="s">
        <v>571</v>
      </c>
      <c r="J9" s="195" t="s">
        <v>669</v>
      </c>
      <c r="K9" s="208" t="s">
        <v>666</v>
      </c>
      <c r="L9" s="209" t="s">
        <v>666</v>
      </c>
      <c r="M9" s="209" t="s">
        <v>666</v>
      </c>
      <c r="N9" s="209" t="s">
        <v>666</v>
      </c>
      <c r="O9" s="210" t="s">
        <v>666</v>
      </c>
      <c r="P9" s="208" t="s">
        <v>666</v>
      </c>
      <c r="Q9" s="209" t="s">
        <v>666</v>
      </c>
      <c r="R9" s="209" t="s">
        <v>667</v>
      </c>
      <c r="S9" s="209" t="s">
        <v>666</v>
      </c>
      <c r="T9" s="210" t="s">
        <v>666</v>
      </c>
    </row>
    <row r="10" spans="1:20" ht="66">
      <c r="A10" s="161" t="s">
        <v>39</v>
      </c>
      <c r="B10" s="162" t="s">
        <v>627</v>
      </c>
      <c r="C10" s="162" t="s">
        <v>585</v>
      </c>
      <c r="D10" s="103" t="s">
        <v>586</v>
      </c>
      <c r="E10" s="103" t="s">
        <v>586</v>
      </c>
      <c r="F10" s="103" t="s">
        <v>640</v>
      </c>
      <c r="G10" s="188" t="s">
        <v>576</v>
      </c>
      <c r="H10" s="162" t="s">
        <v>626</v>
      </c>
      <c r="I10" s="183" t="s">
        <v>571</v>
      </c>
      <c r="J10" s="196" t="s">
        <v>587</v>
      </c>
      <c r="K10" s="208" t="s">
        <v>666</v>
      </c>
      <c r="L10" s="209" t="s">
        <v>666</v>
      </c>
      <c r="M10" s="209" t="s">
        <v>666</v>
      </c>
      <c r="N10" s="209" t="s">
        <v>666</v>
      </c>
      <c r="O10" s="210" t="s">
        <v>666</v>
      </c>
      <c r="P10" s="208" t="s">
        <v>666</v>
      </c>
      <c r="Q10" s="209" t="s">
        <v>666</v>
      </c>
      <c r="R10" s="209" t="s">
        <v>666</v>
      </c>
      <c r="S10" s="209" t="s">
        <v>666</v>
      </c>
      <c r="T10" s="210" t="s">
        <v>666</v>
      </c>
    </row>
    <row r="11" spans="1:20" ht="33">
      <c r="A11" s="161" t="s">
        <v>40</v>
      </c>
      <c r="B11" s="162" t="s">
        <v>584</v>
      </c>
      <c r="C11" s="103" t="s">
        <v>573</v>
      </c>
      <c r="D11" s="103" t="s">
        <v>569</v>
      </c>
      <c r="E11" s="103" t="s">
        <v>637</v>
      </c>
      <c r="F11" s="103" t="s">
        <v>641</v>
      </c>
      <c r="G11" s="181" t="s">
        <v>643</v>
      </c>
      <c r="H11" s="162" t="s">
        <v>626</v>
      </c>
      <c r="I11" s="183" t="s">
        <v>645</v>
      </c>
      <c r="J11" s="194"/>
      <c r="K11" s="197" t="s">
        <v>664</v>
      </c>
      <c r="L11" s="107" t="s">
        <v>665</v>
      </c>
      <c r="M11" s="96" t="s">
        <v>667</v>
      </c>
      <c r="N11" s="96" t="s">
        <v>667</v>
      </c>
      <c r="O11" s="199" t="s">
        <v>667</v>
      </c>
      <c r="P11" s="200" t="s">
        <v>667</v>
      </c>
      <c r="Q11" s="96" t="s">
        <v>667</v>
      </c>
      <c r="R11" s="96" t="s">
        <v>667</v>
      </c>
      <c r="S11" s="96" t="s">
        <v>667</v>
      </c>
      <c r="T11" s="199" t="s">
        <v>667</v>
      </c>
    </row>
    <row r="12" spans="1:20" ht="33.75" thickBot="1">
      <c r="A12" s="161" t="s">
        <v>41</v>
      </c>
      <c r="B12" s="162" t="s">
        <v>584</v>
      </c>
      <c r="C12" s="103" t="s">
        <v>593</v>
      </c>
      <c r="D12" s="103" t="s">
        <v>577</v>
      </c>
      <c r="E12" s="103" t="s">
        <v>576</v>
      </c>
      <c r="F12" s="103" t="s">
        <v>576</v>
      </c>
      <c r="G12" s="181" t="s">
        <v>644</v>
      </c>
      <c r="H12" s="162" t="s">
        <v>626</v>
      </c>
      <c r="I12" s="183" t="s">
        <v>571</v>
      </c>
      <c r="J12" s="194"/>
      <c r="K12" s="206" t="s">
        <v>666</v>
      </c>
      <c r="L12" s="207" t="s">
        <v>666</v>
      </c>
      <c r="M12" s="202" t="s">
        <v>666</v>
      </c>
      <c r="N12" s="202" t="s">
        <v>667</v>
      </c>
      <c r="O12" s="203" t="s">
        <v>666</v>
      </c>
      <c r="P12" s="201" t="s">
        <v>667</v>
      </c>
      <c r="Q12" s="202" t="s">
        <v>667</v>
      </c>
      <c r="R12" s="202" t="s">
        <v>667</v>
      </c>
      <c r="S12" s="202" t="s">
        <v>667</v>
      </c>
      <c r="T12" s="203" t="s">
        <v>667</v>
      </c>
    </row>
    <row r="13" spans="1:20" ht="49.5">
      <c r="G13" s="182" t="s">
        <v>635</v>
      </c>
    </row>
    <row r="14" spans="1:20">
      <c r="B14" s="163" t="s">
        <v>596</v>
      </c>
    </row>
    <row r="15" spans="1:20">
      <c r="B15" s="112" t="s">
        <v>597</v>
      </c>
    </row>
    <row r="16" spans="1:20">
      <c r="B16" s="112" t="s">
        <v>598</v>
      </c>
    </row>
    <row r="18" spans="2:7" ht="21">
      <c r="B18" s="17" t="s">
        <v>224</v>
      </c>
      <c r="C18"/>
      <c r="D18"/>
      <c r="E18"/>
      <c r="F18"/>
      <c r="G18"/>
    </row>
    <row r="19" spans="2:7">
      <c r="B19"/>
      <c r="C19"/>
      <c r="D19"/>
      <c r="E19"/>
      <c r="F19"/>
      <c r="G19"/>
    </row>
    <row r="20" spans="2:7">
      <c r="B20" s="18" t="s">
        <v>222</v>
      </c>
      <c r="C20" s="2"/>
      <c r="D20" s="2"/>
      <c r="E20" s="2"/>
      <c r="F20" s="2" t="s">
        <v>223</v>
      </c>
      <c r="G20" s="2"/>
    </row>
    <row r="21" spans="2:7" ht="33">
      <c r="B21" s="3" t="s">
        <v>121</v>
      </c>
      <c r="C21" s="3" t="s">
        <v>122</v>
      </c>
      <c r="D21" s="3" t="s">
        <v>123</v>
      </c>
      <c r="E21" s="3" t="s">
        <v>124</v>
      </c>
      <c r="F21" s="3" t="s">
        <v>125</v>
      </c>
      <c r="G21" s="29" t="s">
        <v>126</v>
      </c>
    </row>
    <row r="22" spans="2:7" ht="45">
      <c r="B22" s="4" t="s">
        <v>127</v>
      </c>
      <c r="C22" s="4" t="s">
        <v>128</v>
      </c>
      <c r="D22" s="4" t="s">
        <v>129</v>
      </c>
      <c r="E22" s="4" t="s">
        <v>130</v>
      </c>
      <c r="F22" s="4" t="s">
        <v>131</v>
      </c>
      <c r="G22" s="29" t="s">
        <v>132</v>
      </c>
    </row>
    <row r="23" spans="2:7">
      <c r="B23" s="5" t="s">
        <v>133</v>
      </c>
      <c r="C23" s="5" t="s">
        <v>105</v>
      </c>
      <c r="D23" s="6"/>
      <c r="E23" s="6"/>
      <c r="F23" s="6"/>
      <c r="G23" s="30"/>
    </row>
    <row r="24" spans="2:7">
      <c r="B24" s="211" t="s">
        <v>107</v>
      </c>
      <c r="C24" s="212" t="s">
        <v>134</v>
      </c>
      <c r="D24" s="211" t="s">
        <v>135</v>
      </c>
      <c r="E24" s="211" t="s">
        <v>136</v>
      </c>
      <c r="F24" s="213">
        <v>2010</v>
      </c>
      <c r="G24" s="214" t="s">
        <v>137</v>
      </c>
    </row>
    <row r="25" spans="2:7" ht="31.5">
      <c r="B25" s="211" t="s">
        <v>108</v>
      </c>
      <c r="C25" s="212" t="s">
        <v>672</v>
      </c>
      <c r="D25" s="211" t="s">
        <v>139</v>
      </c>
      <c r="E25" s="211" t="s">
        <v>136</v>
      </c>
      <c r="F25" s="213">
        <v>2010</v>
      </c>
      <c r="G25" s="214" t="s">
        <v>137</v>
      </c>
    </row>
    <row r="26" spans="2:7" ht="31.5">
      <c r="B26" s="211" t="s">
        <v>257</v>
      </c>
      <c r="C26" s="212" t="s">
        <v>646</v>
      </c>
      <c r="D26" s="211" t="s">
        <v>141</v>
      </c>
      <c r="E26" s="211" t="s">
        <v>142</v>
      </c>
      <c r="F26" s="213">
        <v>2010</v>
      </c>
      <c r="G26" s="214" t="s">
        <v>137</v>
      </c>
    </row>
    <row r="27" spans="2:7">
      <c r="B27" s="211" t="s">
        <v>109</v>
      </c>
      <c r="C27" s="212" t="s">
        <v>647</v>
      </c>
      <c r="D27" s="211" t="s">
        <v>144</v>
      </c>
      <c r="E27" s="211" t="s">
        <v>142</v>
      </c>
      <c r="F27" s="213">
        <v>2010</v>
      </c>
      <c r="G27" s="214" t="s">
        <v>145</v>
      </c>
    </row>
    <row r="28" spans="2:7">
      <c r="B28" s="211" t="s">
        <v>110</v>
      </c>
      <c r="C28" s="212" t="s">
        <v>146</v>
      </c>
      <c r="D28" s="211" t="s">
        <v>147</v>
      </c>
      <c r="E28" s="211" t="s">
        <v>142</v>
      </c>
      <c r="F28" s="213">
        <v>2010</v>
      </c>
      <c r="G28" s="214" t="s">
        <v>137</v>
      </c>
    </row>
    <row r="29" spans="2:7" ht="31.5">
      <c r="B29" s="211" t="s">
        <v>111</v>
      </c>
      <c r="C29" s="212" t="s">
        <v>648</v>
      </c>
      <c r="D29" s="211" t="s">
        <v>149</v>
      </c>
      <c r="E29" s="211" t="s">
        <v>142</v>
      </c>
      <c r="F29" s="213">
        <v>2010</v>
      </c>
      <c r="G29" s="214" t="s">
        <v>137</v>
      </c>
    </row>
    <row r="30" spans="2:7">
      <c r="B30" s="211" t="s">
        <v>112</v>
      </c>
      <c r="C30" s="212" t="s">
        <v>150</v>
      </c>
      <c r="D30" s="211" t="s">
        <v>151</v>
      </c>
      <c r="E30" s="211" t="s">
        <v>142</v>
      </c>
      <c r="F30" s="213">
        <v>2010</v>
      </c>
      <c r="G30" s="214" t="s">
        <v>137</v>
      </c>
    </row>
    <row r="31" spans="2:7">
      <c r="B31" s="215" t="s">
        <v>113</v>
      </c>
      <c r="C31" s="212" t="s">
        <v>155</v>
      </c>
      <c r="D31" s="211" t="s">
        <v>156</v>
      </c>
      <c r="E31" s="211" t="s">
        <v>142</v>
      </c>
      <c r="F31" s="213">
        <v>2010</v>
      </c>
      <c r="G31" s="214" t="s">
        <v>137</v>
      </c>
    </row>
    <row r="32" spans="2:7" ht="31.5">
      <c r="B32" s="211" t="s">
        <v>114</v>
      </c>
      <c r="C32" s="212" t="s">
        <v>157</v>
      </c>
      <c r="D32" s="211" t="s">
        <v>158</v>
      </c>
      <c r="E32" s="211" t="s">
        <v>136</v>
      </c>
      <c r="F32" s="213">
        <v>2010</v>
      </c>
      <c r="G32" s="214" t="s">
        <v>137</v>
      </c>
    </row>
    <row r="33" spans="2:7">
      <c r="B33" s="211" t="s">
        <v>115</v>
      </c>
      <c r="C33" s="212" t="s">
        <v>649</v>
      </c>
      <c r="D33" s="211" t="s">
        <v>160</v>
      </c>
      <c r="E33" s="211" t="s">
        <v>142</v>
      </c>
      <c r="F33" s="213">
        <v>2010</v>
      </c>
      <c r="G33" s="214" t="s">
        <v>137</v>
      </c>
    </row>
    <row r="34" spans="2:7">
      <c r="B34" s="215" t="s">
        <v>118</v>
      </c>
      <c r="C34" s="212" t="s">
        <v>650</v>
      </c>
      <c r="D34" s="211" t="s">
        <v>162</v>
      </c>
      <c r="E34" s="211" t="s">
        <v>136</v>
      </c>
      <c r="F34" s="213">
        <v>2010</v>
      </c>
      <c r="G34" s="214" t="s">
        <v>137</v>
      </c>
    </row>
    <row r="35" spans="2:7">
      <c r="B35" s="216">
        <v>99</v>
      </c>
      <c r="C35" s="217" t="s">
        <v>106</v>
      </c>
      <c r="D35" s="218" t="s">
        <v>163</v>
      </c>
      <c r="E35" s="219"/>
      <c r="F35" s="219"/>
      <c r="G35" s="214" t="s">
        <v>164</v>
      </c>
    </row>
    <row r="36" spans="2:7">
      <c r="B36" s="219" t="s">
        <v>116</v>
      </c>
      <c r="C36" s="219" t="s">
        <v>117</v>
      </c>
      <c r="D36" s="220"/>
      <c r="E36" s="219"/>
      <c r="F36" s="219"/>
      <c r="G36" s="214" t="s">
        <v>164</v>
      </c>
    </row>
    <row r="37" spans="2:7">
      <c r="B37" s="217" t="s">
        <v>119</v>
      </c>
      <c r="C37" s="217" t="s">
        <v>120</v>
      </c>
      <c r="D37" s="218"/>
      <c r="E37" s="219"/>
      <c r="F37" s="219"/>
      <c r="G37" s="214" t="s">
        <v>164</v>
      </c>
    </row>
    <row r="38" spans="2:7" ht="33">
      <c r="B38" s="221" t="s">
        <v>253</v>
      </c>
      <c r="C38" s="222" t="s">
        <v>152</v>
      </c>
      <c r="D38" s="221" t="s">
        <v>153</v>
      </c>
      <c r="E38" s="221" t="s">
        <v>673</v>
      </c>
      <c r="F38" s="204">
        <v>2000</v>
      </c>
      <c r="G38" s="205" t="s">
        <v>242</v>
      </c>
    </row>
    <row r="39" spans="2:7" ht="21">
      <c r="B39" s="2"/>
      <c r="C39" s="21"/>
      <c r="D39"/>
      <c r="E39" s="2"/>
      <c r="F39" s="2"/>
      <c r="G39" s="2"/>
    </row>
  </sheetData>
  <mergeCells count="2">
    <mergeCell ref="K3:O3"/>
    <mergeCell ref="P3:T3"/>
  </mergeCells>
  <phoneticPr fontId="2" type="noConversion"/>
  <pageMargins left="3.937007874015748E-2" right="3.937007874015748E-2" top="3.937007874015748E-2" bottom="3.937007874015748E-2" header="0.31496062992125984" footer="0.11811023622047245"/>
  <pageSetup paperSize="8" scale="82" orientation="landscape" horizontalDpi="300" verticalDpi="300" r:id="rId1"/>
  <headerFooter>
    <oddHeader>&amp;R&amp;Z&amp;F&amp;A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9"/>
  <sheetViews>
    <sheetView workbookViewId="0">
      <selection activeCell="J15" sqref="J15"/>
    </sheetView>
  </sheetViews>
  <sheetFormatPr defaultRowHeight="16.5"/>
  <cols>
    <col min="1" max="1" width="4.375" style="75" customWidth="1"/>
    <col min="2" max="2" width="12" style="76" customWidth="1"/>
    <col min="3" max="3" width="10.125" style="76" customWidth="1"/>
    <col min="4" max="4" width="9.625" style="76" customWidth="1"/>
    <col min="5" max="5" width="11.875" style="76" customWidth="1"/>
    <col min="6" max="6" width="14.375" style="76" customWidth="1"/>
    <col min="7" max="7" width="13.625" style="76" customWidth="1"/>
    <col min="8" max="8" width="14.625" style="76" customWidth="1"/>
    <col min="9" max="9" width="9" style="75"/>
    <col min="10" max="10" width="9.5" style="75" bestFit="1" customWidth="1"/>
    <col min="11" max="16384" width="9" style="75"/>
  </cols>
  <sheetData>
    <row r="1" spans="2:10">
      <c r="B1" s="272"/>
      <c r="C1" s="272"/>
      <c r="D1" s="272"/>
      <c r="E1" s="272"/>
      <c r="F1" s="272"/>
      <c r="G1" s="272"/>
      <c r="H1" s="273" t="s">
        <v>445</v>
      </c>
    </row>
    <row r="2" spans="2:10">
      <c r="B2" s="262"/>
      <c r="C2" s="262"/>
      <c r="D2" s="272"/>
      <c r="E2" s="260" t="s">
        <v>444</v>
      </c>
      <c r="F2" s="272"/>
      <c r="G2" s="260"/>
      <c r="H2" s="260"/>
    </row>
    <row r="3" spans="2:10">
      <c r="B3" s="262"/>
      <c r="C3" s="262"/>
      <c r="D3" s="272"/>
      <c r="E3" s="260" t="s">
        <v>443</v>
      </c>
      <c r="F3" s="272"/>
      <c r="G3" s="260"/>
      <c r="H3" s="260"/>
    </row>
    <row r="4" spans="2:10">
      <c r="B4" s="262"/>
      <c r="C4" s="262"/>
      <c r="D4" s="272"/>
      <c r="E4" s="272"/>
      <c r="F4" s="262"/>
      <c r="G4" s="262"/>
      <c r="H4" s="262"/>
    </row>
    <row r="5" spans="2:10" ht="18">
      <c r="B5" s="262"/>
      <c r="C5" s="262"/>
      <c r="D5" s="272"/>
      <c r="E5" s="261" t="s">
        <v>446</v>
      </c>
      <c r="F5" s="272"/>
      <c r="G5" s="260"/>
      <c r="H5" s="260"/>
    </row>
    <row r="6" spans="2:10">
      <c r="B6" s="262"/>
      <c r="C6" s="262"/>
      <c r="D6" s="262"/>
      <c r="E6" s="262"/>
      <c r="F6" s="262"/>
      <c r="G6" s="262" t="s">
        <v>442</v>
      </c>
      <c r="H6" s="274" t="s">
        <v>441</v>
      </c>
    </row>
    <row r="7" spans="2:10" ht="17.25" thickBot="1">
      <c r="B7" s="260"/>
      <c r="C7" s="260"/>
      <c r="D7" s="260"/>
      <c r="E7" s="260"/>
      <c r="F7" s="260"/>
      <c r="G7" s="260"/>
      <c r="H7" s="260"/>
    </row>
    <row r="8" spans="2:10" ht="18" thickTop="1" thickBot="1">
      <c r="B8" s="263" t="s">
        <v>440</v>
      </c>
      <c r="C8" s="264"/>
      <c r="D8" s="264"/>
      <c r="E8" s="264"/>
      <c r="F8" s="264" t="s">
        <v>439</v>
      </c>
      <c r="G8" s="264" t="s">
        <v>438</v>
      </c>
      <c r="H8" s="264" t="s">
        <v>437</v>
      </c>
    </row>
    <row r="9" spans="2:10" ht="17.25" thickTop="1">
      <c r="B9" s="275"/>
      <c r="C9" s="275"/>
      <c r="D9" s="275"/>
      <c r="E9" s="276"/>
      <c r="F9" s="276"/>
      <c r="G9" s="277" t="s">
        <v>436</v>
      </c>
      <c r="H9" s="275"/>
    </row>
    <row r="10" spans="2:10">
      <c r="B10" s="262" t="s">
        <v>435</v>
      </c>
      <c r="C10" s="262"/>
      <c r="D10" s="262"/>
      <c r="E10" s="278"/>
      <c r="F10" s="278"/>
      <c r="G10" s="278"/>
      <c r="H10" s="260"/>
    </row>
    <row r="11" spans="2:10">
      <c r="B11" s="272" t="s">
        <v>434</v>
      </c>
      <c r="C11" s="272"/>
      <c r="D11" s="262"/>
      <c r="E11" s="278"/>
      <c r="F11" s="278"/>
      <c r="G11" s="278"/>
      <c r="H11" s="260"/>
    </row>
    <row r="12" spans="2:10">
      <c r="B12" s="279" t="s">
        <v>674</v>
      </c>
      <c r="C12" s="279"/>
      <c r="D12" s="272"/>
      <c r="E12" s="262"/>
      <c r="F12" s="262"/>
      <c r="G12" s="262"/>
      <c r="H12" s="262"/>
    </row>
    <row r="13" spans="2:10">
      <c r="B13" s="272" t="s">
        <v>433</v>
      </c>
      <c r="C13" s="272"/>
      <c r="D13" s="280"/>
      <c r="E13" s="272"/>
      <c r="F13" s="281"/>
      <c r="G13" s="282"/>
      <c r="H13" s="281"/>
    </row>
    <row r="14" spans="2:10">
      <c r="B14" s="272"/>
      <c r="C14" s="272"/>
      <c r="D14" s="283" t="s">
        <v>423</v>
      </c>
      <c r="E14" s="284"/>
      <c r="F14" s="285">
        <v>1988</v>
      </c>
      <c r="G14" s="286">
        <v>0.60499999999999998</v>
      </c>
      <c r="H14" s="287">
        <v>1202.74</v>
      </c>
      <c r="J14" s="79"/>
    </row>
    <row r="15" spans="2:10" ht="17.25" customHeight="1">
      <c r="B15" s="272"/>
      <c r="C15" s="272"/>
      <c r="D15" s="283" t="s">
        <v>425</v>
      </c>
      <c r="E15" s="284"/>
      <c r="F15" s="285">
        <v>921</v>
      </c>
      <c r="G15" s="286">
        <v>0.60499999999999998</v>
      </c>
      <c r="H15" s="287">
        <v>557.20500000000004</v>
      </c>
      <c r="J15" s="79"/>
    </row>
    <row r="16" spans="2:10" ht="17.25" customHeight="1">
      <c r="B16" s="272"/>
      <c r="C16" s="272"/>
      <c r="D16" s="283"/>
      <c r="E16" s="284"/>
      <c r="F16" s="285"/>
      <c r="G16" s="286"/>
      <c r="H16" s="287"/>
      <c r="J16" s="79"/>
    </row>
    <row r="17" spans="2:10">
      <c r="B17" s="288"/>
      <c r="C17" s="288"/>
      <c r="D17" s="289" t="s">
        <v>425</v>
      </c>
      <c r="E17" s="288"/>
      <c r="F17" s="285">
        <v>6</v>
      </c>
      <c r="G17" s="286">
        <v>0.60499999999999998</v>
      </c>
      <c r="H17" s="287">
        <f>F17*G17</f>
        <v>3.63</v>
      </c>
      <c r="J17" s="79"/>
    </row>
    <row r="18" spans="2:10">
      <c r="B18" s="288"/>
      <c r="C18" s="288"/>
      <c r="D18" s="289"/>
      <c r="E18" s="288"/>
      <c r="F18" s="285"/>
      <c r="G18" s="286"/>
      <c r="H18" s="290" t="s">
        <v>432</v>
      </c>
      <c r="J18" s="79"/>
    </row>
    <row r="19" spans="2:10">
      <c r="B19" s="288" t="s">
        <v>431</v>
      </c>
      <c r="C19" s="288"/>
      <c r="D19" s="291"/>
      <c r="E19" s="291"/>
      <c r="F19" s="291"/>
      <c r="G19" s="291"/>
      <c r="H19" s="291"/>
      <c r="J19" s="79"/>
    </row>
    <row r="20" spans="2:10">
      <c r="B20" s="288"/>
      <c r="C20" s="288"/>
      <c r="D20" s="283" t="s">
        <v>423</v>
      </c>
      <c r="E20" s="284"/>
      <c r="F20" s="285">
        <v>1988</v>
      </c>
      <c r="G20" s="286">
        <v>0.60499999999999998</v>
      </c>
      <c r="H20" s="287">
        <v>1202.74</v>
      </c>
      <c r="J20" s="79"/>
    </row>
    <row r="21" spans="2:10">
      <c r="B21" s="288"/>
      <c r="C21" s="288"/>
      <c r="D21" s="283" t="s">
        <v>424</v>
      </c>
      <c r="E21" s="272"/>
      <c r="F21" s="285">
        <v>2051</v>
      </c>
      <c r="G21" s="286">
        <v>0.60499999999999998</v>
      </c>
      <c r="H21" s="287">
        <v>1240.855</v>
      </c>
      <c r="J21" s="79"/>
    </row>
    <row r="22" spans="2:10">
      <c r="B22" s="288"/>
      <c r="C22" s="288"/>
      <c r="D22" s="283"/>
      <c r="E22" s="272"/>
      <c r="F22" s="285"/>
      <c r="G22" s="286"/>
      <c r="H22" s="287"/>
      <c r="J22" s="79"/>
    </row>
    <row r="23" spans="2:10">
      <c r="B23" s="288"/>
      <c r="C23" s="288"/>
      <c r="D23" s="289"/>
      <c r="E23" s="288"/>
      <c r="F23" s="285"/>
      <c r="G23" s="286"/>
      <c r="H23" s="287">
        <v>150</v>
      </c>
      <c r="J23" s="79"/>
    </row>
    <row r="24" spans="2:10">
      <c r="B24" s="292"/>
      <c r="C24" s="292"/>
      <c r="D24" s="293"/>
      <c r="E24" s="292"/>
      <c r="F24" s="294"/>
      <c r="G24" s="295"/>
      <c r="H24" s="296" t="s">
        <v>430</v>
      </c>
      <c r="J24" s="79"/>
    </row>
    <row r="25" spans="2:10" ht="17.25" customHeight="1">
      <c r="B25" s="272"/>
      <c r="C25" s="272"/>
      <c r="D25" s="291"/>
      <c r="E25" s="291"/>
      <c r="F25" s="285">
        <f>SUM(F14:F24)</f>
        <v>6954</v>
      </c>
      <c r="G25" s="286"/>
      <c r="H25" s="287">
        <f>SUM(H14:H24)</f>
        <v>4357.17</v>
      </c>
      <c r="J25" s="79"/>
    </row>
    <row r="26" spans="2:10">
      <c r="B26" s="284"/>
      <c r="C26" s="284"/>
      <c r="D26" s="283"/>
      <c r="E26" s="272"/>
      <c r="F26" s="297"/>
      <c r="G26" s="286"/>
      <c r="H26" s="287"/>
      <c r="J26" s="79"/>
    </row>
    <row r="27" spans="2:10">
      <c r="B27" s="272" t="s">
        <v>675</v>
      </c>
      <c r="C27" s="272"/>
      <c r="D27" s="283"/>
      <c r="E27" s="272"/>
      <c r="F27" s="291"/>
      <c r="G27" s="291"/>
      <c r="H27" s="272"/>
      <c r="J27" s="79"/>
    </row>
    <row r="28" spans="2:10">
      <c r="B28" s="272" t="s">
        <v>429</v>
      </c>
      <c r="C28" s="272"/>
      <c r="D28" s="272"/>
      <c r="E28" s="272"/>
      <c r="F28" s="272"/>
      <c r="G28" s="272"/>
      <c r="H28" s="272"/>
      <c r="J28" s="79"/>
    </row>
    <row r="29" spans="2:10">
      <c r="B29" s="272"/>
      <c r="C29" s="298" t="s">
        <v>428</v>
      </c>
      <c r="D29" s="291"/>
      <c r="E29" s="291"/>
      <c r="F29" s="291"/>
      <c r="G29" s="291"/>
      <c r="H29" s="291"/>
      <c r="J29" s="79"/>
    </row>
    <row r="30" spans="2:10">
      <c r="B30" s="272"/>
      <c r="C30" s="298"/>
      <c r="D30" s="283" t="s">
        <v>423</v>
      </c>
      <c r="E30" s="272"/>
      <c r="F30" s="299">
        <v>15</v>
      </c>
      <c r="G30" s="286">
        <v>0.60499999999999998</v>
      </c>
      <c r="H30" s="300">
        <f>15*G30</f>
        <v>9.0749999999999993</v>
      </c>
      <c r="J30" s="79"/>
    </row>
    <row r="31" spans="2:10">
      <c r="B31" s="272"/>
      <c r="C31" s="272"/>
      <c r="D31" s="283" t="s">
        <v>424</v>
      </c>
      <c r="E31" s="272"/>
      <c r="F31" s="299">
        <v>17</v>
      </c>
      <c r="G31" s="286">
        <v>0.60499999999999998</v>
      </c>
      <c r="H31" s="287">
        <f>F31*G31</f>
        <v>10.285</v>
      </c>
      <c r="J31" s="79"/>
    </row>
    <row r="32" spans="2:10">
      <c r="B32" s="272"/>
      <c r="C32" s="272"/>
      <c r="D32" s="283"/>
      <c r="E32" s="272"/>
      <c r="F32" s="299"/>
      <c r="G32" s="286"/>
      <c r="H32" s="287"/>
      <c r="J32" s="79"/>
    </row>
    <row r="33" spans="2:10">
      <c r="B33" s="272"/>
      <c r="C33" s="272"/>
      <c r="D33" s="283" t="s">
        <v>423</v>
      </c>
      <c r="E33" s="284"/>
      <c r="F33" s="299">
        <v>2</v>
      </c>
      <c r="G33" s="286">
        <v>0.60499999999999998</v>
      </c>
      <c r="H33" s="287">
        <f>F33*G33</f>
        <v>1.21</v>
      </c>
      <c r="J33" s="79"/>
    </row>
    <row r="34" spans="2:10">
      <c r="B34" s="272"/>
      <c r="C34" s="272"/>
      <c r="D34" s="283"/>
      <c r="E34" s="284"/>
      <c r="F34" s="299"/>
      <c r="G34" s="286"/>
      <c r="H34" s="290" t="s">
        <v>427</v>
      </c>
      <c r="J34" s="79"/>
    </row>
    <row r="35" spans="2:10">
      <c r="B35" s="272"/>
      <c r="C35" s="298" t="s">
        <v>426</v>
      </c>
      <c r="D35" s="272"/>
      <c r="E35" s="291"/>
      <c r="F35" s="272"/>
      <c r="G35" s="272"/>
      <c r="H35" s="272"/>
      <c r="J35" s="79"/>
    </row>
    <row r="36" spans="2:10">
      <c r="B36" s="272"/>
      <c r="C36" s="272"/>
      <c r="D36" s="283" t="s">
        <v>425</v>
      </c>
      <c r="E36" s="272"/>
      <c r="F36" s="299">
        <v>16</v>
      </c>
      <c r="G36" s="286">
        <v>0.70499999999999996</v>
      </c>
      <c r="H36" s="287">
        <f>16*G36</f>
        <v>11.28</v>
      </c>
      <c r="J36" s="79"/>
    </row>
    <row r="37" spans="2:10">
      <c r="B37" s="272"/>
      <c r="C37" s="272"/>
      <c r="D37" s="289" t="s">
        <v>424</v>
      </c>
      <c r="E37" s="288"/>
      <c r="F37" s="299">
        <v>17</v>
      </c>
      <c r="G37" s="286">
        <v>0.70499999999999996</v>
      </c>
      <c r="H37" s="287">
        <f>17*G37</f>
        <v>11.984999999999999</v>
      </c>
      <c r="J37" s="79"/>
    </row>
    <row r="38" spans="2:10" ht="15.75" customHeight="1">
      <c r="B38" s="301"/>
      <c r="C38" s="301"/>
      <c r="D38" s="293" t="s">
        <v>423</v>
      </c>
      <c r="E38" s="302"/>
      <c r="F38" s="303">
        <v>18</v>
      </c>
      <c r="G38" s="295">
        <v>0.70499999999999996</v>
      </c>
      <c r="H38" s="304">
        <f>18*G38</f>
        <v>12.69</v>
      </c>
      <c r="J38" s="79"/>
    </row>
    <row r="39" spans="2:10" ht="15">
      <c r="B39" s="291"/>
      <c r="C39" s="291"/>
      <c r="D39" s="291"/>
      <c r="E39" s="305"/>
      <c r="F39" s="306">
        <f>SUM(F28:F38)</f>
        <v>85</v>
      </c>
      <c r="G39" s="305"/>
      <c r="H39" s="307">
        <f>SUM(H28:H38)</f>
        <v>56.524999999999999</v>
      </c>
    </row>
    <row r="40" spans="2:10" ht="15">
      <c r="B40" s="308"/>
      <c r="C40" s="308"/>
      <c r="D40" s="291"/>
      <c r="E40" s="291"/>
      <c r="F40" s="309"/>
      <c r="G40" s="310"/>
      <c r="H40" s="307"/>
    </row>
    <row r="41" spans="2:10" ht="15">
      <c r="B41" s="265" t="s">
        <v>422</v>
      </c>
      <c r="C41" s="265"/>
      <c r="D41" s="265"/>
      <c r="E41" s="265"/>
      <c r="F41" s="266">
        <v>6954</v>
      </c>
      <c r="G41" s="267"/>
      <c r="H41" s="268">
        <v>4413.7</v>
      </c>
    </row>
    <row r="42" spans="2:10" ht="15">
      <c r="B42" s="311"/>
      <c r="C42" s="311"/>
      <c r="D42" s="311"/>
      <c r="E42" s="311"/>
      <c r="F42" s="269">
        <v>85</v>
      </c>
      <c r="G42" s="308"/>
      <c r="H42" s="312"/>
    </row>
    <row r="43" spans="2:10" ht="16.5" customHeight="1">
      <c r="B43" s="311"/>
      <c r="C43" s="311"/>
      <c r="D43" s="311"/>
      <c r="E43" s="311"/>
      <c r="F43" s="311"/>
      <c r="G43" s="311"/>
      <c r="H43" s="311"/>
    </row>
    <row r="44" spans="2:10" ht="15">
      <c r="B44" s="270" t="s">
        <v>421</v>
      </c>
      <c r="C44" s="270"/>
      <c r="D44" s="270"/>
      <c r="E44" s="270"/>
      <c r="F44" s="270"/>
      <c r="G44" s="270"/>
      <c r="H44" s="270"/>
    </row>
    <row r="45" spans="2:10" ht="15">
      <c r="B45" s="270" t="s">
        <v>420</v>
      </c>
      <c r="C45" s="311"/>
      <c r="D45" s="311"/>
      <c r="E45" s="308"/>
      <c r="F45" s="308"/>
      <c r="G45" s="308"/>
      <c r="H45" s="308"/>
    </row>
    <row r="46" spans="2:10" ht="15">
      <c r="B46" s="291"/>
      <c r="C46" s="313"/>
      <c r="D46" s="313"/>
      <c r="E46" s="313"/>
      <c r="F46" s="314"/>
      <c r="G46" s="315"/>
      <c r="H46" s="316"/>
      <c r="I46" s="78"/>
    </row>
    <row r="47" spans="2:10" ht="20.100000000000001" customHeight="1">
      <c r="B47" s="271" t="s">
        <v>419</v>
      </c>
      <c r="C47" s="317"/>
      <c r="D47" s="317"/>
      <c r="E47" s="317"/>
      <c r="F47" s="318"/>
      <c r="G47" s="317"/>
      <c r="H47" s="317"/>
      <c r="I47" s="77"/>
    </row>
    <row r="48" spans="2:10" ht="20.100000000000001" customHeight="1">
      <c r="B48" s="291"/>
      <c r="C48" s="319" t="s">
        <v>418</v>
      </c>
      <c r="D48" s="320"/>
      <c r="E48" s="321" t="s">
        <v>417</v>
      </c>
      <c r="F48" s="321"/>
      <c r="G48" s="321" t="s">
        <v>416</v>
      </c>
      <c r="H48" s="322" t="s">
        <v>415</v>
      </c>
    </row>
    <row r="49" spans="2:9" ht="15.75">
      <c r="B49" s="291"/>
      <c r="C49" s="323" t="s">
        <v>414</v>
      </c>
      <c r="D49" s="324"/>
      <c r="E49" s="325">
        <v>6948</v>
      </c>
      <c r="F49" s="326" t="s">
        <v>408</v>
      </c>
      <c r="G49" s="327">
        <v>4203.54</v>
      </c>
      <c r="H49" s="328"/>
    </row>
    <row r="50" spans="2:9" ht="15.75">
      <c r="B50" s="291"/>
      <c r="C50" s="329"/>
      <c r="D50" s="324"/>
      <c r="E50" s="325">
        <v>83</v>
      </c>
      <c r="F50" s="326" t="s">
        <v>410</v>
      </c>
      <c r="G50" s="327">
        <v>55.32</v>
      </c>
      <c r="H50" s="328"/>
    </row>
    <row r="51" spans="2:9" ht="15.75">
      <c r="B51" s="291"/>
      <c r="C51" s="329"/>
      <c r="D51" s="324"/>
      <c r="E51" s="325"/>
      <c r="F51" s="326" t="s">
        <v>413</v>
      </c>
      <c r="G51" s="327">
        <v>150</v>
      </c>
      <c r="H51" s="328" t="s">
        <v>412</v>
      </c>
    </row>
    <row r="52" spans="2:9" ht="15.75">
      <c r="B52" s="291"/>
      <c r="C52" s="323" t="s">
        <v>411</v>
      </c>
      <c r="D52" s="324"/>
      <c r="E52" s="325">
        <v>6</v>
      </c>
      <c r="F52" s="326" t="s">
        <v>408</v>
      </c>
      <c r="G52" s="327">
        <v>3.63</v>
      </c>
      <c r="H52" s="328"/>
    </row>
    <row r="53" spans="2:9" ht="15.75">
      <c r="B53" s="291"/>
      <c r="C53" s="329"/>
      <c r="D53" s="324"/>
      <c r="E53" s="325">
        <v>2</v>
      </c>
      <c r="F53" s="326" t="s">
        <v>410</v>
      </c>
      <c r="G53" s="327">
        <v>1.21</v>
      </c>
      <c r="H53" s="328"/>
    </row>
    <row r="54" spans="2:9" ht="15.75">
      <c r="B54" s="291"/>
      <c r="C54" s="329" t="s">
        <v>409</v>
      </c>
      <c r="D54" s="324"/>
      <c r="E54" s="325">
        <v>6954</v>
      </c>
      <c r="F54" s="326" t="s">
        <v>408</v>
      </c>
      <c r="G54" s="330"/>
      <c r="H54" s="328"/>
    </row>
    <row r="55" spans="2:9" s="76" customFormat="1">
      <c r="B55" s="272"/>
      <c r="C55" s="331"/>
      <c r="D55" s="292"/>
      <c r="E55" s="332">
        <v>85</v>
      </c>
      <c r="F55" s="333" t="s">
        <v>407</v>
      </c>
      <c r="G55" s="259">
        <f>SUM(G49:G53)</f>
        <v>4413.7</v>
      </c>
      <c r="H55" s="334"/>
    </row>
    <row r="56" spans="2:9" s="76" customFormat="1">
      <c r="B56" s="288"/>
      <c r="C56" s="288"/>
      <c r="D56" s="288"/>
      <c r="E56" s="288"/>
      <c r="F56" s="288"/>
      <c r="G56" s="272"/>
      <c r="H56" s="272"/>
    </row>
    <row r="57" spans="2:9">
      <c r="B57" s="335"/>
      <c r="C57" s="335"/>
      <c r="D57" s="335"/>
      <c r="E57" s="336"/>
      <c r="F57" s="337"/>
      <c r="G57" s="337"/>
      <c r="H57" s="338"/>
      <c r="I57" s="113"/>
    </row>
    <row r="58" spans="2:9" ht="18">
      <c r="B58" s="80" t="s">
        <v>447</v>
      </c>
      <c r="C58" s="335"/>
      <c r="D58" s="335"/>
      <c r="E58" s="336"/>
      <c r="F58" s="337"/>
      <c r="G58" s="337"/>
      <c r="H58" s="338"/>
      <c r="I58" s="113"/>
    </row>
    <row r="59" spans="2:9">
      <c r="B59" s="335"/>
      <c r="C59" s="335"/>
      <c r="D59" s="335"/>
      <c r="E59" s="336"/>
      <c r="F59" s="337"/>
      <c r="G59" s="337"/>
      <c r="H59" s="338"/>
      <c r="I59" s="113"/>
    </row>
  </sheetData>
  <phoneticPr fontId="2" type="noConversion"/>
  <printOptions horizontalCentered="1"/>
  <pageMargins left="3.937007874015748E-2" right="3.937007874015748E-2" top="3.937007874015748E-2" bottom="3.937007874015748E-2" header="0.31496062992125984" footer="0.31496062992125984"/>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workbookViewId="0">
      <selection activeCell="C10" sqref="C10"/>
    </sheetView>
  </sheetViews>
  <sheetFormatPr defaultRowHeight="16.5"/>
  <cols>
    <col min="1" max="1" width="13.25" customWidth="1"/>
    <col min="2" max="2" width="15.5" customWidth="1"/>
    <col min="3" max="3" width="18" customWidth="1"/>
    <col min="4" max="4" width="29.125" customWidth="1"/>
    <col min="5" max="5" width="31.375" customWidth="1"/>
  </cols>
  <sheetData>
    <row r="1" spans="1:1">
      <c r="A1" s="116" t="s">
        <v>472</v>
      </c>
    </row>
    <row r="2" spans="1:1">
      <c r="A2" s="116" t="s">
        <v>473</v>
      </c>
    </row>
    <row r="3" spans="1:1">
      <c r="A3" s="116" t="s">
        <v>474</v>
      </c>
    </row>
    <row r="4" spans="1:1">
      <c r="A4" s="116" t="s">
        <v>475</v>
      </c>
    </row>
    <row r="5" spans="1:1">
      <c r="A5" s="116" t="s">
        <v>476</v>
      </c>
    </row>
    <row r="6" spans="1:1">
      <c r="A6" s="117"/>
    </row>
    <row r="7" spans="1:1">
      <c r="A7" s="118" t="s">
        <v>477</v>
      </c>
    </row>
    <row r="8" spans="1:1">
      <c r="A8" s="118"/>
    </row>
    <row r="9" spans="1:1">
      <c r="A9" s="116" t="s">
        <v>478</v>
      </c>
    </row>
    <row r="10" spans="1:1">
      <c r="A10" s="116" t="s">
        <v>479</v>
      </c>
    </row>
    <row r="11" spans="1:1">
      <c r="A11" s="116" t="s">
        <v>480</v>
      </c>
    </row>
    <row r="12" spans="1:1">
      <c r="A12" s="116" t="s">
        <v>475</v>
      </c>
    </row>
    <row r="13" spans="1:1">
      <c r="A13" s="116" t="s">
        <v>476</v>
      </c>
    </row>
    <row r="14" spans="1:1">
      <c r="A14" s="117"/>
    </row>
    <row r="15" spans="1:1">
      <c r="A15" s="119" t="s">
        <v>481</v>
      </c>
    </row>
    <row r="16" spans="1:1">
      <c r="A16" s="119"/>
    </row>
    <row r="17" spans="1:4">
      <c r="A17" s="119" t="s">
        <v>482</v>
      </c>
    </row>
    <row r="18" spans="1:4" ht="17.25" thickBot="1">
      <c r="A18" s="120" t="s">
        <v>483</v>
      </c>
    </row>
    <row r="19" spans="1:4" ht="33">
      <c r="A19" s="121" t="s">
        <v>121</v>
      </c>
      <c r="B19" s="122" t="s">
        <v>122</v>
      </c>
      <c r="C19" s="122" t="s">
        <v>123</v>
      </c>
      <c r="D19" s="122" t="s">
        <v>124</v>
      </c>
    </row>
    <row r="20" spans="1:4" ht="17.25" thickBot="1">
      <c r="A20" s="123" t="s">
        <v>107</v>
      </c>
      <c r="B20" s="124" t="s">
        <v>134</v>
      </c>
      <c r="C20" s="125" t="s">
        <v>135</v>
      </c>
      <c r="D20" s="125" t="s">
        <v>136</v>
      </c>
    </row>
    <row r="21" spans="1:4" ht="17.25" thickBot="1">
      <c r="A21" s="123" t="s">
        <v>109</v>
      </c>
      <c r="B21" s="124" t="s">
        <v>143</v>
      </c>
      <c r="C21" s="125" t="s">
        <v>144</v>
      </c>
      <c r="D21" s="125" t="s">
        <v>142</v>
      </c>
    </row>
    <row r="22" spans="1:4">
      <c r="A22" s="119"/>
    </row>
    <row r="23" spans="1:4">
      <c r="A23" s="119" t="s">
        <v>340</v>
      </c>
    </row>
    <row r="24" spans="1:4">
      <c r="A24" s="119" t="s">
        <v>341</v>
      </c>
    </row>
    <row r="25" spans="1:4">
      <c r="A25" s="119"/>
    </row>
    <row r="26" spans="1:4">
      <c r="A26" s="116" t="s">
        <v>472</v>
      </c>
    </row>
    <row r="27" spans="1:4">
      <c r="A27" s="116" t="s">
        <v>484</v>
      </c>
    </row>
    <row r="28" spans="1:4">
      <c r="A28" s="116" t="s">
        <v>474</v>
      </c>
    </row>
    <row r="29" spans="1:4">
      <c r="A29" s="116" t="s">
        <v>476</v>
      </c>
    </row>
    <row r="30" spans="1:4">
      <c r="A30" s="117"/>
    </row>
    <row r="31" spans="1:4">
      <c r="A31" s="126" t="s">
        <v>485</v>
      </c>
    </row>
    <row r="32" spans="1:4">
      <c r="A32" s="120" t="s">
        <v>486</v>
      </c>
    </row>
    <row r="33" spans="1:10">
      <c r="A33" s="127" t="s">
        <v>487</v>
      </c>
    </row>
    <row r="34" spans="1:10">
      <c r="A34" s="127" t="s">
        <v>488</v>
      </c>
    </row>
    <row r="35" spans="1:10">
      <c r="A35" s="127" t="s">
        <v>489</v>
      </c>
    </row>
    <row r="36" spans="1:10" ht="17.25" thickBot="1">
      <c r="A36" s="128" t="s">
        <v>490</v>
      </c>
    </row>
    <row r="37" spans="1:10" ht="17.25" thickBot="1">
      <c r="A37" s="129"/>
      <c r="B37" s="130"/>
      <c r="C37" s="131"/>
      <c r="D37" s="131"/>
      <c r="E37" s="132"/>
      <c r="F37" s="254" t="s">
        <v>491</v>
      </c>
      <c r="G37" s="255"/>
      <c r="H37" s="133"/>
      <c r="I37" s="133"/>
      <c r="J37" s="134"/>
    </row>
    <row r="38" spans="1:10" ht="33.75" thickBot="1">
      <c r="A38" s="135" t="s">
        <v>43</v>
      </c>
      <c r="B38" s="136" t="s">
        <v>492</v>
      </c>
      <c r="C38" s="136" t="s">
        <v>493</v>
      </c>
      <c r="D38" s="136" t="s">
        <v>494</v>
      </c>
      <c r="E38" s="136" t="s">
        <v>495</v>
      </c>
      <c r="F38" s="137" t="s">
        <v>496</v>
      </c>
      <c r="G38" s="137" t="s">
        <v>497</v>
      </c>
      <c r="H38" s="137" t="s">
        <v>498</v>
      </c>
      <c r="I38" s="137" t="s">
        <v>499</v>
      </c>
      <c r="J38" s="137" t="s">
        <v>500</v>
      </c>
    </row>
    <row r="39" spans="1:10" ht="33.75" thickBot="1">
      <c r="A39" s="138" t="s">
        <v>501</v>
      </c>
      <c r="B39" s="139" t="s">
        <v>502</v>
      </c>
      <c r="C39" s="139" t="s">
        <v>503</v>
      </c>
      <c r="D39" s="136" t="s">
        <v>504</v>
      </c>
      <c r="E39" s="140" t="s">
        <v>505</v>
      </c>
      <c r="F39" s="256" t="s">
        <v>506</v>
      </c>
      <c r="G39" s="257"/>
      <c r="H39" s="141"/>
      <c r="I39" s="141"/>
      <c r="J39" s="142"/>
    </row>
    <row r="40" spans="1:10" ht="17.25" thickBot="1">
      <c r="A40" s="135"/>
      <c r="B40" s="136"/>
      <c r="C40" s="136"/>
      <c r="D40" s="136" t="s">
        <v>507</v>
      </c>
      <c r="E40" s="143"/>
      <c r="F40" s="144"/>
      <c r="G40" s="144"/>
      <c r="H40" s="144"/>
      <c r="I40" s="144"/>
      <c r="J40" s="145"/>
    </row>
    <row r="41" spans="1:10" ht="32.25" thickBot="1">
      <c r="A41" s="138" t="s">
        <v>4</v>
      </c>
      <c r="B41" s="139" t="s">
        <v>508</v>
      </c>
      <c r="C41" s="136" t="s">
        <v>509</v>
      </c>
      <c r="D41" s="136" t="s">
        <v>108</v>
      </c>
      <c r="E41" s="146" t="s">
        <v>510</v>
      </c>
      <c r="F41" s="136" t="s">
        <v>511</v>
      </c>
      <c r="G41" s="136" t="s">
        <v>511</v>
      </c>
      <c r="H41" s="145" t="s">
        <v>512</v>
      </c>
      <c r="I41" s="145" t="s">
        <v>512</v>
      </c>
      <c r="J41" s="145" t="s">
        <v>512</v>
      </c>
    </row>
    <row r="42" spans="1:10" ht="32.25" thickBot="1">
      <c r="A42" s="138"/>
      <c r="B42" s="139"/>
      <c r="C42" s="139" t="s">
        <v>470</v>
      </c>
      <c r="D42" s="136" t="s">
        <v>513</v>
      </c>
      <c r="E42" s="146" t="s">
        <v>514</v>
      </c>
      <c r="F42" s="136" t="s">
        <v>511</v>
      </c>
      <c r="G42" s="136" t="s">
        <v>511</v>
      </c>
      <c r="H42" s="145" t="s">
        <v>512</v>
      </c>
      <c r="I42" s="145" t="s">
        <v>512</v>
      </c>
      <c r="J42" s="145" t="s">
        <v>512</v>
      </c>
    </row>
    <row r="43" spans="1:10" ht="33">
      <c r="A43" s="258"/>
      <c r="B43" s="258"/>
      <c r="C43" s="258"/>
      <c r="D43" s="147" t="s">
        <v>515</v>
      </c>
      <c r="E43" s="149" t="s">
        <v>517</v>
      </c>
      <c r="F43" s="249" t="s">
        <v>511</v>
      </c>
      <c r="G43" s="249" t="s">
        <v>511</v>
      </c>
      <c r="H43" s="247" t="s">
        <v>512</v>
      </c>
      <c r="I43" s="249" t="s">
        <v>511</v>
      </c>
      <c r="J43" s="249" t="s">
        <v>511</v>
      </c>
    </row>
    <row r="44" spans="1:10" ht="66.75" thickBot="1">
      <c r="A44" s="250"/>
      <c r="B44" s="250"/>
      <c r="C44" s="250"/>
      <c r="D44" s="148" t="s">
        <v>516</v>
      </c>
      <c r="E44" s="146" t="s">
        <v>518</v>
      </c>
      <c r="F44" s="250"/>
      <c r="G44" s="250"/>
      <c r="H44" s="248"/>
      <c r="I44" s="250"/>
      <c r="J44" s="250"/>
    </row>
    <row r="45" spans="1:10" ht="83.25" thickBot="1">
      <c r="A45" s="135" t="s">
        <v>5</v>
      </c>
      <c r="B45" s="136" t="s">
        <v>583</v>
      </c>
      <c r="C45" s="136" t="s">
        <v>519</v>
      </c>
      <c r="D45" s="136" t="s">
        <v>112</v>
      </c>
      <c r="E45" s="146" t="s">
        <v>520</v>
      </c>
      <c r="F45" s="136" t="s">
        <v>511</v>
      </c>
      <c r="G45" s="136" t="s">
        <v>511</v>
      </c>
      <c r="H45" s="136" t="s">
        <v>511</v>
      </c>
      <c r="I45" s="136" t="s">
        <v>511</v>
      </c>
      <c r="J45" s="136" t="s">
        <v>511</v>
      </c>
    </row>
    <row r="46" spans="1:10" ht="17.25" thickBot="1">
      <c r="A46" s="150"/>
      <c r="B46" s="151"/>
      <c r="C46" s="151"/>
      <c r="D46" s="151"/>
      <c r="E46" s="151"/>
      <c r="F46" s="151"/>
      <c r="G46" s="151"/>
      <c r="H46" s="151"/>
      <c r="I46" s="151"/>
      <c r="J46" s="151"/>
    </row>
    <row r="47" spans="1:10" ht="17.25" thickBot="1">
      <c r="A47" s="150" t="s">
        <v>521</v>
      </c>
      <c r="B47" s="251" t="s">
        <v>522</v>
      </c>
      <c r="C47" s="252"/>
      <c r="D47" s="252"/>
      <c r="E47" s="253"/>
      <c r="F47" s="151"/>
      <c r="G47" s="151"/>
      <c r="H47" s="151"/>
      <c r="I47" s="151"/>
      <c r="J47" s="151"/>
    </row>
    <row r="48" spans="1:10">
      <c r="A48" s="118"/>
    </row>
    <row r="49" spans="1:1">
      <c r="A49" s="118"/>
    </row>
    <row r="50" spans="1:1">
      <c r="A50" s="118"/>
    </row>
    <row r="51" spans="1:1">
      <c r="A51" s="116" t="s">
        <v>478</v>
      </c>
    </row>
    <row r="52" spans="1:1">
      <c r="A52" s="116" t="s">
        <v>523</v>
      </c>
    </row>
    <row r="53" spans="1:1">
      <c r="A53" s="116" t="s">
        <v>480</v>
      </c>
    </row>
    <row r="54" spans="1:1">
      <c r="A54" s="116" t="s">
        <v>476</v>
      </c>
    </row>
    <row r="55" spans="1:1">
      <c r="A55" s="117"/>
    </row>
    <row r="56" spans="1:1">
      <c r="A56" s="119" t="s">
        <v>481</v>
      </c>
    </row>
    <row r="57" spans="1:1">
      <c r="A57" s="119"/>
    </row>
    <row r="58" spans="1:1">
      <c r="A58" s="120" t="s">
        <v>524</v>
      </c>
    </row>
    <row r="59" spans="1:1">
      <c r="A59" s="119"/>
    </row>
    <row r="60" spans="1:1">
      <c r="A60" s="119" t="s">
        <v>340</v>
      </c>
    </row>
    <row r="61" spans="1:1">
      <c r="A61" s="119" t="s">
        <v>341</v>
      </c>
    </row>
    <row r="62" spans="1:1">
      <c r="A62" s="119"/>
    </row>
    <row r="63" spans="1:1">
      <c r="A63" s="116" t="s">
        <v>525</v>
      </c>
    </row>
    <row r="64" spans="1:1">
      <c r="A64" s="116" t="s">
        <v>526</v>
      </c>
    </row>
    <row r="65" spans="1:1">
      <c r="A65" s="116" t="s">
        <v>527</v>
      </c>
    </row>
    <row r="66" spans="1:1">
      <c r="A66" s="116" t="s">
        <v>528</v>
      </c>
    </row>
    <row r="67" spans="1:1">
      <c r="A67" s="116" t="s">
        <v>476</v>
      </c>
    </row>
    <row r="68" spans="1:1">
      <c r="A68" s="117"/>
    </row>
    <row r="69" spans="1:1">
      <c r="A69" s="152" t="s">
        <v>529</v>
      </c>
    </row>
    <row r="70" spans="1:1">
      <c r="A70" s="152"/>
    </row>
    <row r="71" spans="1:1">
      <c r="A71" s="44" t="s">
        <v>530</v>
      </c>
    </row>
    <row r="72" spans="1:1">
      <c r="A72" s="44" t="s">
        <v>531</v>
      </c>
    </row>
    <row r="73" spans="1:1">
      <c r="A73" s="153" t="s">
        <v>532</v>
      </c>
    </row>
    <row r="74" spans="1:1">
      <c r="A74" s="153" t="s">
        <v>533</v>
      </c>
    </row>
    <row r="75" spans="1:1">
      <c r="A75" s="152"/>
    </row>
    <row r="76" spans="1:1">
      <c r="A76" s="152" t="s">
        <v>534</v>
      </c>
    </row>
    <row r="77" spans="1:1">
      <c r="A77" s="152"/>
    </row>
    <row r="78" spans="1:1">
      <c r="A78" s="154" t="s">
        <v>535</v>
      </c>
    </row>
    <row r="79" spans="1:1">
      <c r="A79" s="154" t="s">
        <v>536</v>
      </c>
    </row>
    <row r="80" spans="1:1">
      <c r="A80" s="154" t="s">
        <v>537</v>
      </c>
    </row>
    <row r="81" spans="1:1">
      <c r="A81" s="154" t="s">
        <v>538</v>
      </c>
    </row>
    <row r="82" spans="1:1">
      <c r="A82" s="155"/>
    </row>
    <row r="83" spans="1:1">
      <c r="A83" s="126"/>
    </row>
    <row r="84" spans="1:1">
      <c r="A84" s="116" t="s">
        <v>539</v>
      </c>
    </row>
    <row r="85" spans="1:1">
      <c r="A85" s="116" t="s">
        <v>540</v>
      </c>
    </row>
    <row r="86" spans="1:1">
      <c r="A86" s="116" t="s">
        <v>541</v>
      </c>
    </row>
    <row r="87" spans="1:1">
      <c r="A87" s="116" t="s">
        <v>542</v>
      </c>
    </row>
    <row r="88" spans="1:1">
      <c r="A88" s="116" t="s">
        <v>476</v>
      </c>
    </row>
    <row r="89" spans="1:1">
      <c r="A89" s="117"/>
    </row>
    <row r="90" spans="1:1">
      <c r="A90" s="118" t="s">
        <v>543</v>
      </c>
    </row>
    <row r="91" spans="1:1">
      <c r="A91" s="156" t="s">
        <v>544</v>
      </c>
    </row>
    <row r="92" spans="1:1">
      <c r="A92" s="156" t="s">
        <v>545</v>
      </c>
    </row>
    <row r="93" spans="1:1">
      <c r="A93" s="156" t="s">
        <v>546</v>
      </c>
    </row>
    <row r="94" spans="1:1">
      <c r="A94" s="118"/>
    </row>
    <row r="95" spans="1:1">
      <c r="A95" s="118"/>
    </row>
    <row r="96" spans="1:1">
      <c r="A96" s="118" t="s">
        <v>547</v>
      </c>
    </row>
    <row r="97" spans="1:1">
      <c r="A97" s="156" t="s">
        <v>548</v>
      </c>
    </row>
    <row r="98" spans="1:1">
      <c r="A98" s="116" t="s">
        <v>549</v>
      </c>
    </row>
    <row r="99" spans="1:1">
      <c r="A99" s="116" t="s">
        <v>550</v>
      </c>
    </row>
    <row r="100" spans="1:1">
      <c r="A100" s="116" t="s">
        <v>527</v>
      </c>
    </row>
    <row r="101" spans="1:1">
      <c r="A101" s="116" t="s">
        <v>551</v>
      </c>
    </row>
    <row r="102" spans="1:1">
      <c r="A102" s="116" t="s">
        <v>476</v>
      </c>
    </row>
    <row r="103" spans="1:1">
      <c r="A103" s="117"/>
    </row>
    <row r="104" spans="1:1">
      <c r="A104" s="157" t="s">
        <v>552</v>
      </c>
    </row>
    <row r="105" spans="1:1">
      <c r="A105" s="157"/>
    </row>
    <row r="106" spans="1:1">
      <c r="A106" s="158" t="s">
        <v>553</v>
      </c>
    </row>
    <row r="107" spans="1:1">
      <c r="A107" s="158" t="s">
        <v>554</v>
      </c>
    </row>
    <row r="108" spans="1:1">
      <c r="A108" s="158" t="s">
        <v>555</v>
      </c>
    </row>
    <row r="109" spans="1:1">
      <c r="A109" s="157"/>
    </row>
    <row r="110" spans="1:1">
      <c r="A110" s="154" t="s">
        <v>535</v>
      </c>
    </row>
    <row r="111" spans="1:1">
      <c r="A111" s="154" t="s">
        <v>536</v>
      </c>
    </row>
    <row r="112" spans="1:1">
      <c r="A112" s="154" t="s">
        <v>537</v>
      </c>
    </row>
    <row r="113" spans="1:1">
      <c r="A113" s="154" t="s">
        <v>538</v>
      </c>
    </row>
    <row r="114" spans="1:1">
      <c r="A114" s="155"/>
    </row>
    <row r="115" spans="1:1">
      <c r="A115" s="126"/>
    </row>
    <row r="116" spans="1:1">
      <c r="A116" s="116" t="s">
        <v>539</v>
      </c>
    </row>
    <row r="117" spans="1:1">
      <c r="A117" s="116" t="s">
        <v>556</v>
      </c>
    </row>
    <row r="118" spans="1:1">
      <c r="A118" s="116" t="s">
        <v>557</v>
      </c>
    </row>
    <row r="119" spans="1:1">
      <c r="A119" s="116" t="s">
        <v>558</v>
      </c>
    </row>
    <row r="120" spans="1:1">
      <c r="A120" s="116" t="s">
        <v>559</v>
      </c>
    </row>
    <row r="121" spans="1:1">
      <c r="A121" s="117"/>
    </row>
    <row r="122" spans="1:1">
      <c r="A122" s="159" t="s">
        <v>560</v>
      </c>
    </row>
    <row r="123" spans="1:1">
      <c r="A123" s="159" t="s">
        <v>561</v>
      </c>
    </row>
    <row r="124" spans="1:1">
      <c r="A124" s="159" t="s">
        <v>562</v>
      </c>
    </row>
    <row r="125" spans="1:1">
      <c r="A125" s="159" t="s">
        <v>563</v>
      </c>
    </row>
    <row r="126" spans="1:1">
      <c r="A126" s="159" t="s">
        <v>564</v>
      </c>
    </row>
    <row r="127" spans="1:1">
      <c r="A127" s="159"/>
    </row>
    <row r="128" spans="1:1">
      <c r="A128" s="159" t="s">
        <v>565</v>
      </c>
    </row>
    <row r="129" spans="1:1">
      <c r="A129" s="159"/>
    </row>
    <row r="130" spans="1:1">
      <c r="A130" s="159" t="s">
        <v>566</v>
      </c>
    </row>
    <row r="131" spans="1:1">
      <c r="A131" s="159" t="s">
        <v>547</v>
      </c>
    </row>
    <row r="132" spans="1:1">
      <c r="A132" s="159" t="s">
        <v>548</v>
      </c>
    </row>
  </sheetData>
  <mergeCells count="11">
    <mergeCell ref="A43:A44"/>
    <mergeCell ref="B43:B44"/>
    <mergeCell ref="C43:C44"/>
    <mergeCell ref="F43:F44"/>
    <mergeCell ref="G43:G44"/>
    <mergeCell ref="H43:H44"/>
    <mergeCell ref="I43:I44"/>
    <mergeCell ref="J43:J44"/>
    <mergeCell ref="B47:E47"/>
    <mergeCell ref="F37:G37"/>
    <mergeCell ref="F39:G39"/>
  </mergeCells>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3"/>
  <sheetViews>
    <sheetView topLeftCell="A13" workbookViewId="0">
      <selection activeCell="H16" sqref="H16"/>
    </sheetView>
  </sheetViews>
  <sheetFormatPr defaultRowHeight="16.5"/>
  <sheetData>
    <row r="1" spans="1:1">
      <c r="A1" s="36" t="s">
        <v>289</v>
      </c>
    </row>
    <row r="2" spans="1:1">
      <c r="A2" s="36" t="s">
        <v>290</v>
      </c>
    </row>
    <row r="3" spans="1:1">
      <c r="A3" s="36" t="s">
        <v>291</v>
      </c>
    </row>
    <row r="4" spans="1:1">
      <c r="A4" s="36" t="s">
        <v>292</v>
      </c>
    </row>
    <row r="5" spans="1:1">
      <c r="A5" s="36" t="s">
        <v>406</v>
      </c>
    </row>
    <row r="6" spans="1:1">
      <c r="A6" s="37"/>
    </row>
    <row r="7" spans="1:1" ht="18">
      <c r="A7" s="38" t="s">
        <v>294</v>
      </c>
    </row>
    <row r="8" spans="1:1" ht="18">
      <c r="A8" s="38"/>
    </row>
    <row r="9" spans="1:1" ht="18.75">
      <c r="A9" s="39" t="s">
        <v>295</v>
      </c>
    </row>
    <row r="10" spans="1:1" ht="18">
      <c r="A10" s="38"/>
    </row>
    <row r="11" spans="1:1" ht="18">
      <c r="A11" s="38"/>
    </row>
    <row r="12" spans="1:1" ht="18.75">
      <c r="A12" s="40" t="s">
        <v>296</v>
      </c>
    </row>
    <row r="13" spans="1:1" ht="18.75">
      <c r="A13" s="40" t="s">
        <v>297</v>
      </c>
    </row>
    <row r="14" spans="1:1" ht="18.75">
      <c r="A14" s="40" t="s">
        <v>298</v>
      </c>
    </row>
    <row r="15" spans="1:1" ht="18">
      <c r="A15" s="38"/>
    </row>
    <row r="16" spans="1:1" ht="18">
      <c r="A16" s="38"/>
    </row>
    <row r="17" spans="1:1" ht="18.75">
      <c r="A17" s="39" t="s">
        <v>299</v>
      </c>
    </row>
    <row r="18" spans="1:1" ht="18">
      <c r="A18" s="38"/>
    </row>
    <row r="19" spans="1:1" ht="18.75">
      <c r="A19" s="39" t="s">
        <v>300</v>
      </c>
    </row>
    <row r="21" spans="1:1" ht="18">
      <c r="A21" s="38"/>
    </row>
    <row r="22" spans="1:1" ht="18">
      <c r="A22" s="38"/>
    </row>
    <row r="23" spans="1:1" ht="18.75">
      <c r="A23" s="39" t="s">
        <v>301</v>
      </c>
    </row>
    <row r="25" spans="1:1" ht="18">
      <c r="A25" s="38"/>
    </row>
    <row r="26" spans="1:1" ht="18">
      <c r="A26" s="38"/>
    </row>
    <row r="27" spans="1:1" ht="18.75">
      <c r="A27" s="39" t="s">
        <v>302</v>
      </c>
    </row>
    <row r="29" spans="1:1" ht="18">
      <c r="A29" s="38"/>
    </row>
    <row r="30" spans="1:1" ht="18">
      <c r="A30" s="38"/>
    </row>
    <row r="31" spans="1:1" ht="18.75">
      <c r="A31" s="39" t="s">
        <v>303</v>
      </c>
    </row>
    <row r="33" spans="1:1" ht="18">
      <c r="A33" s="38"/>
    </row>
    <row r="34" spans="1:1" ht="18">
      <c r="A34" s="38"/>
    </row>
    <row r="35" spans="1:1" ht="18">
      <c r="A35" s="38"/>
    </row>
    <row r="36" spans="1:1">
      <c r="A36" s="41" t="s">
        <v>304</v>
      </c>
    </row>
    <row r="37" spans="1:1">
      <c r="A37" s="41"/>
    </row>
    <row r="38" spans="1:1">
      <c r="A38" s="41" t="s">
        <v>305</v>
      </c>
    </row>
    <row r="39" spans="1:1">
      <c r="A39" s="41" t="s">
        <v>306</v>
      </c>
    </row>
    <row r="40" spans="1:1">
      <c r="A40" s="41" t="s">
        <v>307</v>
      </c>
    </row>
    <row r="41" spans="1:1">
      <c r="A41" s="41"/>
    </row>
    <row r="42" spans="1:1">
      <c r="A42" s="41"/>
    </row>
    <row r="43" spans="1:1">
      <c r="A43" s="41" t="s">
        <v>308</v>
      </c>
    </row>
    <row r="44" spans="1:1">
      <c r="A44" s="41" t="s">
        <v>309</v>
      </c>
    </row>
    <row r="45" spans="1:1">
      <c r="A45" s="42" t="s">
        <v>310</v>
      </c>
    </row>
    <row r="46" spans="1:1">
      <c r="A46" s="41" t="s">
        <v>311</v>
      </c>
    </row>
    <row r="47" spans="1:1">
      <c r="A47" s="41" t="s">
        <v>312</v>
      </c>
    </row>
    <row r="48" spans="1:1">
      <c r="A48" s="41"/>
    </row>
    <row r="50" spans="1:1" ht="18">
      <c r="A50" s="38"/>
    </row>
    <row r="51" spans="1:1" ht="18">
      <c r="A51" s="38"/>
    </row>
    <row r="52" spans="1:1">
      <c r="A52" s="36" t="s">
        <v>313</v>
      </c>
    </row>
    <row r="53" spans="1:1">
      <c r="A53" s="36" t="s">
        <v>314</v>
      </c>
    </row>
    <row r="54" spans="1:1">
      <c r="A54" s="36" t="s">
        <v>315</v>
      </c>
    </row>
    <row r="55" spans="1:1">
      <c r="A55" s="36" t="s">
        <v>316</v>
      </c>
    </row>
    <row r="56" spans="1:1">
      <c r="A56" s="36" t="s">
        <v>293</v>
      </c>
    </row>
    <row r="57" spans="1:1">
      <c r="A57" s="37"/>
    </row>
    <row r="58" spans="1:1">
      <c r="A58" s="43" t="s">
        <v>317</v>
      </c>
    </row>
    <row r="59" spans="1:1">
      <c r="A59" s="43"/>
    </row>
    <row r="60" spans="1:1">
      <c r="A60" s="42" t="s">
        <v>318</v>
      </c>
    </row>
    <row r="61" spans="1:1">
      <c r="A61" s="36" t="s">
        <v>319</v>
      </c>
    </row>
    <row r="62" spans="1:1">
      <c r="A62" s="36" t="s">
        <v>320</v>
      </c>
    </row>
    <row r="63" spans="1:1">
      <c r="A63" s="36" t="s">
        <v>321</v>
      </c>
    </row>
    <row r="64" spans="1:1">
      <c r="A64" s="36" t="s">
        <v>293</v>
      </c>
    </row>
    <row r="65" spans="1:1">
      <c r="A65" s="37"/>
    </row>
    <row r="66" spans="1:1">
      <c r="A66" s="43" t="s">
        <v>322</v>
      </c>
    </row>
    <row r="67" spans="1:1">
      <c r="A67" s="43"/>
    </row>
    <row r="68" spans="1:1">
      <c r="A68" s="44" t="s">
        <v>323</v>
      </c>
    </row>
    <row r="69" spans="1:1">
      <c r="A69" s="43" t="s">
        <v>324</v>
      </c>
    </row>
    <row r="70" spans="1:1">
      <c r="A70" s="43" t="s">
        <v>325</v>
      </c>
    </row>
    <row r="71" spans="1:1">
      <c r="A71" s="43" t="s">
        <v>326</v>
      </c>
    </row>
    <row r="72" spans="1:1">
      <c r="A72" s="43"/>
    </row>
    <row r="73" spans="1:1">
      <c r="A73" s="44" t="s">
        <v>327</v>
      </c>
    </row>
    <row r="74" spans="1:1">
      <c r="A74" s="43"/>
    </row>
    <row r="75" spans="1:1" ht="22.5">
      <c r="A75" s="45" t="s">
        <v>328</v>
      </c>
    </row>
    <row r="76" spans="1:1">
      <c r="A76" s="43"/>
    </row>
    <row r="77" spans="1:1">
      <c r="A77" s="43" t="s">
        <v>329</v>
      </c>
    </row>
    <row r="78" spans="1:1">
      <c r="A78" s="43"/>
    </row>
    <row r="79" spans="1:1">
      <c r="A79" s="46" t="s">
        <v>330</v>
      </c>
    </row>
    <row r="80" spans="1:1">
      <c r="A80" s="46" t="s">
        <v>331</v>
      </c>
    </row>
    <row r="81" spans="1:1">
      <c r="A81" s="43"/>
    </row>
    <row r="82" spans="1:1">
      <c r="A82" s="42" t="s">
        <v>332</v>
      </c>
    </row>
    <row r="83" spans="1:1">
      <c r="A83" s="36" t="s">
        <v>333</v>
      </c>
    </row>
    <row r="84" spans="1:1">
      <c r="A84" s="36" t="s">
        <v>334</v>
      </c>
    </row>
    <row r="85" spans="1:1">
      <c r="A85" s="36" t="s">
        <v>335</v>
      </c>
    </row>
    <row r="86" spans="1:1">
      <c r="A86" s="36" t="s">
        <v>336</v>
      </c>
    </row>
    <row r="87" spans="1:1">
      <c r="A87" s="36" t="s">
        <v>337</v>
      </c>
    </row>
    <row r="88" spans="1:1">
      <c r="A88" s="37"/>
    </row>
    <row r="89" spans="1:1">
      <c r="A89" s="47" t="s">
        <v>338</v>
      </c>
    </row>
    <row r="90" spans="1:1">
      <c r="A90" s="47"/>
    </row>
    <row r="91" spans="1:1">
      <c r="A91" s="47" t="s">
        <v>339</v>
      </c>
    </row>
    <row r="92" spans="1:1">
      <c r="A92" s="47"/>
    </row>
    <row r="93" spans="1:1">
      <c r="A93" s="47" t="s">
        <v>340</v>
      </c>
    </row>
    <row r="94" spans="1:1">
      <c r="A94" s="47" t="s">
        <v>341</v>
      </c>
    </row>
    <row r="95" spans="1:1">
      <c r="A95" s="47"/>
    </row>
    <row r="96" spans="1:1">
      <c r="A96" s="42" t="s">
        <v>342</v>
      </c>
    </row>
    <row r="97" spans="1:1">
      <c r="A97" s="36" t="s">
        <v>343</v>
      </c>
    </row>
    <row r="98" spans="1:1">
      <c r="A98" s="36" t="s">
        <v>344</v>
      </c>
    </row>
    <row r="99" spans="1:1">
      <c r="A99" s="36" t="s">
        <v>345</v>
      </c>
    </row>
    <row r="100" spans="1:1">
      <c r="A100" s="36" t="s">
        <v>346</v>
      </c>
    </row>
    <row r="101" spans="1:1">
      <c r="A101" s="37"/>
    </row>
    <row r="102" spans="1:1">
      <c r="A102" s="48" t="s">
        <v>347</v>
      </c>
    </row>
    <row r="103" spans="1:1">
      <c r="A103" s="48" t="s">
        <v>348</v>
      </c>
    </row>
    <row r="104" spans="1:1">
      <c r="A104" s="48"/>
    </row>
    <row r="105" spans="1:1">
      <c r="A105" s="48"/>
    </row>
    <row r="106" spans="1:1">
      <c r="A106" s="49" t="s">
        <v>349</v>
      </c>
    </row>
    <row r="107" spans="1:1">
      <c r="A107" s="42" t="s">
        <v>350</v>
      </c>
    </row>
    <row r="108" spans="1:1">
      <c r="A108" s="50" t="s">
        <v>351</v>
      </c>
    </row>
    <row r="109" spans="1:1">
      <c r="A109" s="51" t="s">
        <v>352</v>
      </c>
    </row>
    <row r="110" spans="1:1">
      <c r="A110" s="48"/>
    </row>
    <row r="111" spans="1:1">
      <c r="A111" s="48"/>
    </row>
    <row r="112" spans="1:1">
      <c r="A112" s="48"/>
    </row>
    <row r="113" spans="1:1">
      <c r="A113" s="42" t="s">
        <v>353</v>
      </c>
    </row>
    <row r="114" spans="1:1">
      <c r="A114" s="36" t="s">
        <v>354</v>
      </c>
    </row>
    <row r="115" spans="1:1">
      <c r="A115" s="36" t="s">
        <v>355</v>
      </c>
    </row>
    <row r="116" spans="1:1">
      <c r="A116" s="36" t="s">
        <v>356</v>
      </c>
    </row>
    <row r="117" spans="1:1">
      <c r="A117" s="36" t="s">
        <v>346</v>
      </c>
    </row>
    <row r="118" spans="1:1">
      <c r="A118" s="37"/>
    </row>
    <row r="119" spans="1:1">
      <c r="A119" s="52" t="s">
        <v>357</v>
      </c>
    </row>
    <row r="120" spans="1:1">
      <c r="A120" s="52"/>
    </row>
    <row r="121" spans="1:1">
      <c r="A121" s="53" t="s">
        <v>358</v>
      </c>
    </row>
    <row r="122" spans="1:1">
      <c r="A122" s="54"/>
    </row>
    <row r="123" spans="1:1">
      <c r="A123" s="55" t="s">
        <v>359</v>
      </c>
    </row>
    <row r="124" spans="1:1">
      <c r="A124" s="55" t="s">
        <v>360</v>
      </c>
    </row>
    <row r="125" spans="1:1">
      <c r="A125" s="56" t="s">
        <v>361</v>
      </c>
    </row>
    <row r="126" spans="1:1">
      <c r="A126" s="42" t="s">
        <v>362</v>
      </c>
    </row>
    <row r="127" spans="1:1">
      <c r="A127" s="56" t="s">
        <v>363</v>
      </c>
    </row>
    <row r="128" spans="1:1">
      <c r="A128" s="58"/>
    </row>
    <row r="129" spans="1:1">
      <c r="A129" s="42" t="s">
        <v>342</v>
      </c>
    </row>
    <row r="130" spans="1:1">
      <c r="A130" s="36" t="s">
        <v>364</v>
      </c>
    </row>
    <row r="131" spans="1:1">
      <c r="A131" s="36" t="s">
        <v>365</v>
      </c>
    </row>
    <row r="132" spans="1:1">
      <c r="A132" s="36" t="s">
        <v>366</v>
      </c>
    </row>
    <row r="133" spans="1:1">
      <c r="A133" s="36" t="s">
        <v>346</v>
      </c>
    </row>
    <row r="134" spans="1:1">
      <c r="A134" s="37"/>
    </row>
    <row r="135" spans="1:1">
      <c r="A135" s="48" t="s">
        <v>367</v>
      </c>
    </row>
    <row r="136" spans="1:1">
      <c r="A136" s="48" t="s">
        <v>368</v>
      </c>
    </row>
    <row r="137" spans="1:1">
      <c r="A137" s="48" t="s">
        <v>369</v>
      </c>
    </row>
    <row r="138" spans="1:1">
      <c r="A138" s="48" t="s">
        <v>370</v>
      </c>
    </row>
    <row r="139" spans="1:1">
      <c r="A139" s="48"/>
    </row>
    <row r="140" spans="1:1">
      <c r="A140" s="49" t="s">
        <v>349</v>
      </c>
    </row>
    <row r="141" spans="1:1">
      <c r="A141" s="42" t="s">
        <v>350</v>
      </c>
    </row>
    <row r="142" spans="1:1">
      <c r="A142" s="50" t="s">
        <v>351</v>
      </c>
    </row>
    <row r="143" spans="1:1">
      <c r="A143" s="51" t="s">
        <v>352</v>
      </c>
    </row>
    <row r="144" spans="1:1">
      <c r="A144" s="48"/>
    </row>
    <row r="145" spans="1:1">
      <c r="A145" s="36" t="s">
        <v>371</v>
      </c>
    </row>
    <row r="146" spans="1:1">
      <c r="A146" s="36" t="s">
        <v>372</v>
      </c>
    </row>
    <row r="147" spans="1:1">
      <c r="A147" s="36" t="s">
        <v>365</v>
      </c>
    </row>
    <row r="148" spans="1:1">
      <c r="A148" s="36" t="s">
        <v>373</v>
      </c>
    </row>
    <row r="149" spans="1:1">
      <c r="A149" s="36" t="s">
        <v>374</v>
      </c>
    </row>
    <row r="150" spans="1:1">
      <c r="A150" s="48"/>
    </row>
    <row r="151" spans="1:1">
      <c r="A151" s="48" t="s">
        <v>367</v>
      </c>
    </row>
    <row r="152" spans="1:1">
      <c r="A152" s="48" t="s">
        <v>375</v>
      </c>
    </row>
    <row r="153" spans="1:1">
      <c r="A153" s="48"/>
    </row>
    <row r="154" spans="1:1">
      <c r="A154" s="59" t="s">
        <v>376</v>
      </c>
    </row>
    <row r="155" spans="1:1">
      <c r="A155" s="60" t="s">
        <v>377</v>
      </c>
    </row>
    <row r="156" spans="1:1">
      <c r="A156" s="60"/>
    </row>
    <row r="157" spans="1:1">
      <c r="A157" s="48" t="s">
        <v>378</v>
      </c>
    </row>
    <row r="158" spans="1:1">
      <c r="A158" s="48"/>
    </row>
    <row r="160" spans="1:1">
      <c r="A160" s="48"/>
    </row>
    <row r="161" spans="1:1">
      <c r="A161" s="60"/>
    </row>
    <row r="162" spans="1:1">
      <c r="A162" s="59" t="s">
        <v>379</v>
      </c>
    </row>
    <row r="163" spans="1:1">
      <c r="A163" s="60" t="s">
        <v>380</v>
      </c>
    </row>
    <row r="165" spans="1:1">
      <c r="A165" s="59" t="s">
        <v>381</v>
      </c>
    </row>
    <row r="166" spans="1:1">
      <c r="A166" s="59" t="s">
        <v>382</v>
      </c>
    </row>
    <row r="167" spans="1:1">
      <c r="A167" s="48"/>
    </row>
    <row r="169" spans="1:1">
      <c r="A169" s="48" t="s">
        <v>383</v>
      </c>
    </row>
    <row r="170" spans="1:1">
      <c r="A170" s="48" t="s">
        <v>384</v>
      </c>
    </row>
    <row r="171" spans="1:1">
      <c r="A171" s="48"/>
    </row>
    <row r="173" spans="1:1">
      <c r="A173" s="48"/>
    </row>
    <row r="174" spans="1:1">
      <c r="A174" s="48" t="s">
        <v>385</v>
      </c>
    </row>
    <row r="175" spans="1:1">
      <c r="A175" s="61" t="s">
        <v>386</v>
      </c>
    </row>
    <row r="176" spans="1:1">
      <c r="A176" s="48"/>
    </row>
    <row r="178" spans="1:1">
      <c r="A178" s="48"/>
    </row>
    <row r="179" spans="1:1">
      <c r="A179" s="48" t="s">
        <v>387</v>
      </c>
    </row>
    <row r="180" spans="1:1">
      <c r="A180" s="48"/>
    </row>
    <row r="182" spans="1:1">
      <c r="A182" s="48"/>
    </row>
    <row r="183" spans="1:1">
      <c r="A183" s="48"/>
    </row>
    <row r="184" spans="1:1">
      <c r="A184" s="49" t="s">
        <v>349</v>
      </c>
    </row>
    <row r="185" spans="1:1">
      <c r="A185" s="42" t="s">
        <v>350</v>
      </c>
    </row>
    <row r="186" spans="1:1">
      <c r="A186" s="50" t="s">
        <v>351</v>
      </c>
    </row>
    <row r="187" spans="1:1">
      <c r="A187" s="51" t="s">
        <v>352</v>
      </c>
    </row>
    <row r="188" spans="1:1">
      <c r="A188" s="48"/>
    </row>
    <row r="189" spans="1:1">
      <c r="A189" s="48"/>
    </row>
    <row r="190" spans="1:1">
      <c r="A190" s="48"/>
    </row>
    <row r="191" spans="1:1">
      <c r="A191" s="42" t="s">
        <v>353</v>
      </c>
    </row>
    <row r="192" spans="1:1">
      <c r="A192" s="36" t="s">
        <v>388</v>
      </c>
    </row>
    <row r="193" spans="1:1">
      <c r="A193" s="36" t="s">
        <v>389</v>
      </c>
    </row>
    <row r="194" spans="1:1">
      <c r="A194" s="36" t="s">
        <v>346</v>
      </c>
    </row>
    <row r="195" spans="1:1">
      <c r="A195" s="37"/>
    </row>
    <row r="196" spans="1:1">
      <c r="A196" s="52" t="s">
        <v>390</v>
      </c>
    </row>
    <row r="197" spans="1:1">
      <c r="A197" s="52"/>
    </row>
    <row r="198" spans="1:1">
      <c r="A198" s="62" t="s">
        <v>391</v>
      </c>
    </row>
    <row r="199" spans="1:1">
      <c r="A199" s="53" t="s">
        <v>392</v>
      </c>
    </row>
    <row r="200" spans="1:1">
      <c r="A200" s="52"/>
    </row>
    <row r="201" spans="1:1">
      <c r="A201" s="52"/>
    </row>
    <row r="202" spans="1:1">
      <c r="A202" s="63" t="s">
        <v>393</v>
      </c>
    </row>
    <row r="203" spans="1:1">
      <c r="A203" s="64"/>
    </row>
    <row r="204" spans="1:1">
      <c r="A204" s="65" t="s">
        <v>394</v>
      </c>
    </row>
    <row r="205" spans="1:1">
      <c r="A205" s="65" t="s">
        <v>395</v>
      </c>
    </row>
    <row r="206" spans="1:1">
      <c r="A206" s="66" t="s">
        <v>396</v>
      </c>
    </row>
    <row r="207" spans="1:1">
      <c r="A207" s="65" t="s">
        <v>397</v>
      </c>
    </row>
    <row r="208" spans="1:1">
      <c r="A208" s="65" t="s">
        <v>398</v>
      </c>
    </row>
    <row r="209" spans="1:2" ht="17.25" thickBot="1">
      <c r="A209" s="67"/>
    </row>
    <row r="210" spans="1:2" ht="17.25" thickBot="1">
      <c r="A210" s="68" t="s">
        <v>399</v>
      </c>
      <c r="B210" s="69" t="s">
        <v>400</v>
      </c>
    </row>
    <row r="211" spans="1:2" ht="17.25" thickBot="1">
      <c r="A211" s="70"/>
      <c r="B211" s="71"/>
    </row>
    <row r="212" spans="1:2" ht="17.25" thickBot="1">
      <c r="A212" s="70"/>
      <c r="B212" s="71"/>
    </row>
    <row r="213" spans="1:2" ht="17.25" thickBot="1">
      <c r="A213" s="72"/>
      <c r="B213" s="73"/>
    </row>
    <row r="214" spans="1:2">
      <c r="A214" s="67"/>
    </row>
    <row r="215" spans="1:2">
      <c r="A215" s="67" t="s">
        <v>401</v>
      </c>
    </row>
    <row r="216" spans="1:2">
      <c r="A216" s="52"/>
    </row>
    <row r="217" spans="1:2">
      <c r="A217" s="54"/>
    </row>
    <row r="218" spans="1:2">
      <c r="A218" s="57" t="s">
        <v>359</v>
      </c>
    </row>
    <row r="219" spans="1:2">
      <c r="A219" s="57" t="s">
        <v>402</v>
      </c>
    </row>
    <row r="220" spans="1:2">
      <c r="A220" s="74" t="s">
        <v>403</v>
      </c>
    </row>
    <row r="221" spans="1:2">
      <c r="A221" s="42" t="s">
        <v>404</v>
      </c>
    </row>
    <row r="222" spans="1:2">
      <c r="A222" s="74" t="s">
        <v>405</v>
      </c>
    </row>
    <row r="223" spans="1:2">
      <c r="A223" s="37"/>
    </row>
  </sheetData>
  <phoneticPr fontId="2" type="noConversion"/>
  <hyperlinks>
    <hyperlink ref="A45" r:id="rId1" display="mailto:willylin@fenc.com"/>
    <hyperlink ref="A60" r:id="rId2" display="mailto:amyliu@fenc.com"/>
    <hyperlink ref="A82" r:id="rId3" display="mailto:jingoc@metro.feg.com.tw"/>
    <hyperlink ref="A96" r:id="rId4" display="mailto:sharon.wang@littleking.com.tw"/>
    <hyperlink ref="A107" r:id="rId5" tooltip="mailto:sharon.wang@littleking.com.tw" display="mailto:sharon.wang@littleking.com.tw"/>
    <hyperlink ref="A113" r:id="rId6" display="mailto:jerita@fenc.com"/>
    <hyperlink ref="A126" r:id="rId7" display="tel:(02)7738-0800"/>
    <hyperlink ref="A129" r:id="rId8" display="mailto:sharon.wang@littleking.com.tw"/>
    <hyperlink ref="A141" r:id="rId9" tooltip="mailto:sharon.wang@littleking.com.tw" display="mailto:sharon.wang@littleking.com.tw"/>
    <hyperlink ref="A185" r:id="rId10" tooltip="mailto:sharon.wang@littleking.com.tw" display="mailto:sharon.wang@littleking.com.tw"/>
    <hyperlink ref="A191" r:id="rId11" display="mailto:jerita@fenc.com"/>
    <hyperlink ref="A221" r:id="rId12" display="tel:(02)7738-0800"/>
  </hyperlinks>
  <pageMargins left="0.7" right="0.7" top="0.75" bottom="0.75" header="0.3" footer="0.3"/>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4"/>
  <sheetViews>
    <sheetView workbookViewId="0">
      <selection activeCell="E11" sqref="E11"/>
    </sheetView>
  </sheetViews>
  <sheetFormatPr defaultRowHeight="16.5"/>
  <cols>
    <col min="1" max="1" width="15.5" customWidth="1"/>
    <col min="2" max="2" width="24.125" customWidth="1"/>
    <col min="3" max="3" width="31.75" customWidth="1"/>
    <col min="4" max="4" width="28" customWidth="1"/>
    <col min="5" max="5" width="11" customWidth="1"/>
  </cols>
  <sheetData>
    <row r="2" spans="1:6" ht="21">
      <c r="A2" s="17" t="s">
        <v>224</v>
      </c>
    </row>
    <row r="4" spans="1:6">
      <c r="A4" s="18" t="s">
        <v>222</v>
      </c>
      <c r="B4" s="2"/>
      <c r="C4" s="2"/>
      <c r="D4" s="2"/>
      <c r="E4" s="2" t="s">
        <v>223</v>
      </c>
      <c r="F4" s="2"/>
    </row>
    <row r="5" spans="1:6" ht="48">
      <c r="A5" s="3" t="s">
        <v>121</v>
      </c>
      <c r="B5" s="3" t="s">
        <v>122</v>
      </c>
      <c r="C5" s="3" t="s">
        <v>123</v>
      </c>
      <c r="D5" s="3" t="s">
        <v>124</v>
      </c>
      <c r="E5" s="3" t="s">
        <v>125</v>
      </c>
      <c r="F5" s="29" t="s">
        <v>126</v>
      </c>
    </row>
    <row r="6" spans="1:6" ht="30">
      <c r="A6" s="4" t="s">
        <v>127</v>
      </c>
      <c r="B6" s="4" t="s">
        <v>128</v>
      </c>
      <c r="C6" s="4" t="s">
        <v>129</v>
      </c>
      <c r="D6" s="4" t="s">
        <v>130</v>
      </c>
      <c r="E6" s="4" t="s">
        <v>131</v>
      </c>
      <c r="F6" s="29" t="s">
        <v>132</v>
      </c>
    </row>
    <row r="7" spans="1:6">
      <c r="A7" s="5" t="s">
        <v>133</v>
      </c>
      <c r="B7" s="5" t="s">
        <v>105</v>
      </c>
      <c r="C7" s="6"/>
      <c r="D7" s="6"/>
      <c r="E7" s="6"/>
      <c r="F7" s="30"/>
    </row>
    <row r="8" spans="1:6">
      <c r="A8" s="7"/>
      <c r="B8" s="8"/>
      <c r="C8" s="7"/>
      <c r="D8" s="7"/>
      <c r="E8" s="28"/>
      <c r="F8" s="31"/>
    </row>
    <row r="9" spans="1:6">
      <c r="A9" s="7" t="s">
        <v>107</v>
      </c>
      <c r="B9" s="8" t="s">
        <v>134</v>
      </c>
      <c r="C9" s="7" t="s">
        <v>135</v>
      </c>
      <c r="D9" s="7" t="s">
        <v>136</v>
      </c>
      <c r="E9" s="9">
        <v>2010</v>
      </c>
      <c r="F9" s="31" t="s">
        <v>137</v>
      </c>
    </row>
    <row r="10" spans="1:6">
      <c r="A10" s="7" t="s">
        <v>108</v>
      </c>
      <c r="B10" s="8" t="s">
        <v>138</v>
      </c>
      <c r="C10" s="7" t="s">
        <v>139</v>
      </c>
      <c r="D10" s="7" t="s">
        <v>136</v>
      </c>
      <c r="E10" s="9">
        <v>2010</v>
      </c>
      <c r="F10" s="31" t="s">
        <v>137</v>
      </c>
    </row>
    <row r="11" spans="1:6">
      <c r="A11" s="7" t="s">
        <v>257</v>
      </c>
      <c r="B11" s="8" t="s">
        <v>140</v>
      </c>
      <c r="C11" s="7" t="s">
        <v>141</v>
      </c>
      <c r="D11" s="7" t="s">
        <v>142</v>
      </c>
      <c r="E11" s="9">
        <v>2010</v>
      </c>
      <c r="F11" s="31" t="s">
        <v>137</v>
      </c>
    </row>
    <row r="12" spans="1:6">
      <c r="A12" s="7" t="s">
        <v>109</v>
      </c>
      <c r="B12" s="8" t="s">
        <v>143</v>
      </c>
      <c r="C12" s="7" t="s">
        <v>144</v>
      </c>
      <c r="D12" s="7" t="s">
        <v>142</v>
      </c>
      <c r="E12" s="9">
        <v>2010</v>
      </c>
      <c r="F12" s="31" t="s">
        <v>145</v>
      </c>
    </row>
    <row r="13" spans="1:6">
      <c r="A13" s="7" t="s">
        <v>110</v>
      </c>
      <c r="B13" s="8" t="s">
        <v>146</v>
      </c>
      <c r="C13" s="7" t="s">
        <v>147</v>
      </c>
      <c r="D13" s="7" t="s">
        <v>142</v>
      </c>
      <c r="E13" s="9">
        <v>2010</v>
      </c>
      <c r="F13" s="31" t="s">
        <v>137</v>
      </c>
    </row>
    <row r="14" spans="1:6">
      <c r="A14" s="7" t="s">
        <v>111</v>
      </c>
      <c r="B14" s="8" t="s">
        <v>148</v>
      </c>
      <c r="C14" s="7" t="s">
        <v>149</v>
      </c>
      <c r="D14" s="7" t="s">
        <v>142</v>
      </c>
      <c r="E14" s="9">
        <v>2010</v>
      </c>
      <c r="F14" s="31" t="s">
        <v>137</v>
      </c>
    </row>
    <row r="15" spans="1:6">
      <c r="A15" s="7" t="s">
        <v>112</v>
      </c>
      <c r="B15" s="8" t="s">
        <v>150</v>
      </c>
      <c r="C15" s="7" t="s">
        <v>151</v>
      </c>
      <c r="D15" s="7" t="s">
        <v>142</v>
      </c>
      <c r="E15" s="9">
        <v>2010</v>
      </c>
      <c r="F15" s="31" t="s">
        <v>137</v>
      </c>
    </row>
    <row r="16" spans="1:6">
      <c r="A16" s="22" t="s">
        <v>113</v>
      </c>
      <c r="B16" s="8" t="s">
        <v>155</v>
      </c>
      <c r="C16" s="7" t="s">
        <v>156</v>
      </c>
      <c r="D16" s="7" t="s">
        <v>142</v>
      </c>
      <c r="E16" s="9">
        <v>2010</v>
      </c>
      <c r="F16" s="31" t="s">
        <v>137</v>
      </c>
    </row>
    <row r="17" spans="1:6">
      <c r="A17" s="7" t="s">
        <v>114</v>
      </c>
      <c r="B17" s="8" t="s">
        <v>157</v>
      </c>
      <c r="C17" s="7" t="s">
        <v>158</v>
      </c>
      <c r="D17" s="7" t="s">
        <v>136</v>
      </c>
      <c r="E17" s="9">
        <v>2010</v>
      </c>
      <c r="F17" s="31" t="s">
        <v>137</v>
      </c>
    </row>
    <row r="18" spans="1:6">
      <c r="A18" s="7" t="s">
        <v>115</v>
      </c>
      <c r="B18" s="8" t="s">
        <v>159</v>
      </c>
      <c r="C18" s="7" t="s">
        <v>160</v>
      </c>
      <c r="D18" s="7" t="s">
        <v>142</v>
      </c>
      <c r="E18" s="9">
        <v>2010</v>
      </c>
      <c r="F18" s="31" t="s">
        <v>137</v>
      </c>
    </row>
    <row r="19" spans="1:6">
      <c r="A19" s="22" t="s">
        <v>118</v>
      </c>
      <c r="B19" s="8" t="s">
        <v>161</v>
      </c>
      <c r="C19" s="7" t="s">
        <v>162</v>
      </c>
      <c r="D19" s="7" t="s">
        <v>136</v>
      </c>
      <c r="E19" s="9">
        <v>2010</v>
      </c>
      <c r="F19" s="31" t="s">
        <v>137</v>
      </c>
    </row>
    <row r="20" spans="1:6">
      <c r="A20" s="11">
        <v>99</v>
      </c>
      <c r="B20" s="12" t="s">
        <v>106</v>
      </c>
      <c r="C20" s="13" t="s">
        <v>163</v>
      </c>
      <c r="D20" s="10"/>
      <c r="E20" s="10"/>
      <c r="F20" s="31" t="s">
        <v>164</v>
      </c>
    </row>
    <row r="21" spans="1:6">
      <c r="A21" s="10" t="s">
        <v>116</v>
      </c>
      <c r="B21" s="10" t="s">
        <v>117</v>
      </c>
      <c r="C21" s="14"/>
      <c r="D21" s="10"/>
      <c r="E21" s="10"/>
      <c r="F21" s="31" t="s">
        <v>164</v>
      </c>
    </row>
    <row r="22" spans="1:6">
      <c r="A22" s="12" t="s">
        <v>119</v>
      </c>
      <c r="B22" s="12" t="s">
        <v>120</v>
      </c>
      <c r="C22" s="13"/>
      <c r="D22" s="10"/>
      <c r="E22" s="10"/>
      <c r="F22" s="31" t="s">
        <v>164</v>
      </c>
    </row>
    <row r="23" spans="1:6">
      <c r="A23" s="22" t="s">
        <v>253</v>
      </c>
      <c r="B23" s="23" t="s">
        <v>152</v>
      </c>
      <c r="C23" s="22" t="s">
        <v>153</v>
      </c>
      <c r="D23" s="22" t="s">
        <v>154</v>
      </c>
      <c r="E23" s="24">
        <v>2000</v>
      </c>
      <c r="F23" s="32" t="s">
        <v>242</v>
      </c>
    </row>
    <row r="24" spans="1:6" ht="21">
      <c r="A24" s="2"/>
      <c r="B24" s="21" t="s">
        <v>595</v>
      </c>
      <c r="D24" s="2"/>
      <c r="E24" s="2"/>
      <c r="F24" s="2"/>
    </row>
  </sheetData>
  <phoneticPr fontId="2" type="noConversion"/>
  <pageMargins left="3.937007874015748E-2" right="3.937007874015748E-2" top="3.937007874015748E-2" bottom="3.937007874015748E-2" header="0.31496062992125984" footer="0.31496062992125984"/>
  <pageSetup paperSize="9"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30"/>
  <sheetViews>
    <sheetView workbookViewId="0">
      <selection activeCell="A2" sqref="A2"/>
    </sheetView>
  </sheetViews>
  <sheetFormatPr defaultRowHeight="16.5"/>
  <cols>
    <col min="1" max="1" width="7.5" customWidth="1"/>
    <col min="2" max="2" width="13.625" style="15" bestFit="1" customWidth="1"/>
    <col min="3" max="3" width="48.625" customWidth="1"/>
    <col min="4" max="4" width="48.5" customWidth="1"/>
    <col min="5" max="5" width="21.5" customWidth="1"/>
  </cols>
  <sheetData>
    <row r="2" spans="1:5" ht="67.5">
      <c r="A2" s="34" t="s">
        <v>260</v>
      </c>
    </row>
    <row r="5" spans="1:5" ht="21">
      <c r="A5" s="17" t="s">
        <v>225</v>
      </c>
    </row>
    <row r="6" spans="1:5" ht="21">
      <c r="D6" s="21" t="s">
        <v>254</v>
      </c>
    </row>
    <row r="7" spans="1:5">
      <c r="A7" s="25" t="s">
        <v>165</v>
      </c>
      <c r="B7" s="26" t="s">
        <v>166</v>
      </c>
      <c r="C7" s="25" t="s">
        <v>167</v>
      </c>
      <c r="D7" s="25" t="s">
        <v>168</v>
      </c>
    </row>
    <row r="8" spans="1:5">
      <c r="A8" s="20" t="s">
        <v>169</v>
      </c>
      <c r="B8" s="19" t="s">
        <v>170</v>
      </c>
      <c r="C8" s="20" t="s">
        <v>171</v>
      </c>
      <c r="D8" s="27" t="s">
        <v>172</v>
      </c>
      <c r="E8" s="16"/>
    </row>
    <row r="9" spans="1:5">
      <c r="A9" s="20" t="s">
        <v>169</v>
      </c>
      <c r="B9" s="19" t="s">
        <v>173</v>
      </c>
      <c r="C9" s="20" t="s">
        <v>174</v>
      </c>
      <c r="D9" s="27" t="s">
        <v>175</v>
      </c>
      <c r="E9" s="16"/>
    </row>
    <row r="10" spans="1:5">
      <c r="A10" s="20" t="s">
        <v>169</v>
      </c>
      <c r="B10" s="19" t="s">
        <v>176</v>
      </c>
      <c r="C10" s="20" t="s">
        <v>177</v>
      </c>
      <c r="D10" s="27" t="s">
        <v>178</v>
      </c>
      <c r="E10" s="16"/>
    </row>
    <row r="11" spans="1:5">
      <c r="A11" s="20" t="s">
        <v>169</v>
      </c>
      <c r="B11" s="19" t="s">
        <v>179</v>
      </c>
      <c r="C11" s="20" t="s">
        <v>180</v>
      </c>
      <c r="D11" s="27" t="s">
        <v>181</v>
      </c>
      <c r="E11" s="16"/>
    </row>
    <row r="12" spans="1:5">
      <c r="A12" s="20" t="s">
        <v>169</v>
      </c>
      <c r="B12" s="19" t="s">
        <v>182</v>
      </c>
      <c r="C12" s="20" t="s">
        <v>183</v>
      </c>
      <c r="D12" s="27" t="s">
        <v>184</v>
      </c>
      <c r="E12" s="16"/>
    </row>
    <row r="13" spans="1:5">
      <c r="A13" s="20" t="s">
        <v>169</v>
      </c>
      <c r="B13" s="19" t="s">
        <v>185</v>
      </c>
      <c r="C13" s="20" t="s">
        <v>186</v>
      </c>
      <c r="D13" s="27" t="s">
        <v>187</v>
      </c>
      <c r="E13" s="16"/>
    </row>
    <row r="14" spans="1:5">
      <c r="A14" t="s">
        <v>169</v>
      </c>
      <c r="B14" s="15" t="s">
        <v>188</v>
      </c>
      <c r="C14" t="s">
        <v>189</v>
      </c>
      <c r="D14" t="s">
        <v>189</v>
      </c>
    </row>
    <row r="15" spans="1:5">
      <c r="A15" t="s">
        <v>169</v>
      </c>
      <c r="B15" s="15" t="s">
        <v>190</v>
      </c>
      <c r="C15" t="s">
        <v>191</v>
      </c>
      <c r="D15" t="s">
        <v>191</v>
      </c>
    </row>
    <row r="16" spans="1:5">
      <c r="A16" t="s">
        <v>169</v>
      </c>
      <c r="B16" s="15" t="s">
        <v>192</v>
      </c>
      <c r="C16" t="s">
        <v>193</v>
      </c>
      <c r="D16" t="s">
        <v>193</v>
      </c>
    </row>
    <row r="17" spans="1:4">
      <c r="A17" t="s">
        <v>169</v>
      </c>
      <c r="B17" s="15" t="s">
        <v>194</v>
      </c>
      <c r="C17" t="s">
        <v>195</v>
      </c>
      <c r="D17" t="s">
        <v>195</v>
      </c>
    </row>
    <row r="18" spans="1:4">
      <c r="A18" t="s">
        <v>169</v>
      </c>
      <c r="B18" s="15" t="s">
        <v>196</v>
      </c>
      <c r="C18" t="s">
        <v>197</v>
      </c>
      <c r="D18" t="s">
        <v>197</v>
      </c>
    </row>
    <row r="19" spans="1:4">
      <c r="A19" t="s">
        <v>169</v>
      </c>
      <c r="B19" s="15" t="s">
        <v>198</v>
      </c>
      <c r="C19" t="s">
        <v>199</v>
      </c>
      <c r="D19" t="s">
        <v>199</v>
      </c>
    </row>
    <row r="20" spans="1:4">
      <c r="A20" t="s">
        <v>169</v>
      </c>
      <c r="B20" s="15" t="s">
        <v>200</v>
      </c>
      <c r="C20" t="s">
        <v>201</v>
      </c>
      <c r="D20" t="s">
        <v>201</v>
      </c>
    </row>
    <row r="21" spans="1:4">
      <c r="A21" t="s">
        <v>169</v>
      </c>
      <c r="B21" s="15" t="s">
        <v>202</v>
      </c>
      <c r="C21" t="s">
        <v>203</v>
      </c>
      <c r="D21" t="s">
        <v>203</v>
      </c>
    </row>
    <row r="22" spans="1:4">
      <c r="A22" t="s">
        <v>169</v>
      </c>
      <c r="B22" s="15" t="s">
        <v>204</v>
      </c>
      <c r="C22" t="s">
        <v>205</v>
      </c>
      <c r="D22" t="s">
        <v>205</v>
      </c>
    </row>
    <row r="23" spans="1:4">
      <c r="A23" t="s">
        <v>169</v>
      </c>
      <c r="B23" s="15" t="s">
        <v>206</v>
      </c>
      <c r="C23" t="s">
        <v>207</v>
      </c>
      <c r="D23" t="s">
        <v>207</v>
      </c>
    </row>
    <row r="24" spans="1:4">
      <c r="A24" t="s">
        <v>169</v>
      </c>
      <c r="B24" s="15" t="s">
        <v>208</v>
      </c>
      <c r="C24" t="s">
        <v>209</v>
      </c>
      <c r="D24" t="s">
        <v>209</v>
      </c>
    </row>
    <row r="25" spans="1:4">
      <c r="A25" t="s">
        <v>169</v>
      </c>
      <c r="B25" s="15" t="s">
        <v>210</v>
      </c>
      <c r="C25" t="s">
        <v>211</v>
      </c>
      <c r="D25" t="s">
        <v>211</v>
      </c>
    </row>
    <row r="26" spans="1:4">
      <c r="A26" t="s">
        <v>169</v>
      </c>
      <c r="B26" s="15" t="s">
        <v>212</v>
      </c>
      <c r="C26" t="s">
        <v>213</v>
      </c>
      <c r="D26" t="s">
        <v>213</v>
      </c>
    </row>
    <row r="27" spans="1:4">
      <c r="A27" t="s">
        <v>169</v>
      </c>
      <c r="B27" s="15" t="s">
        <v>214</v>
      </c>
      <c r="C27" t="s">
        <v>215</v>
      </c>
      <c r="D27" t="s">
        <v>215</v>
      </c>
    </row>
    <row r="28" spans="1:4">
      <c r="A28" t="s">
        <v>169</v>
      </c>
      <c r="B28" s="15" t="s">
        <v>216</v>
      </c>
      <c r="C28" t="s">
        <v>217</v>
      </c>
      <c r="D28" t="s">
        <v>217</v>
      </c>
    </row>
    <row r="29" spans="1:4">
      <c r="A29" t="s">
        <v>169</v>
      </c>
      <c r="B29" s="15" t="s">
        <v>218</v>
      </c>
      <c r="C29" t="s">
        <v>219</v>
      </c>
      <c r="D29" t="s">
        <v>219</v>
      </c>
    </row>
    <row r="30" spans="1:4">
      <c r="A30" t="s">
        <v>169</v>
      </c>
      <c r="B30" s="15" t="s">
        <v>220</v>
      </c>
      <c r="C30" t="s">
        <v>221</v>
      </c>
      <c r="D30" t="s">
        <v>221</v>
      </c>
    </row>
  </sheetData>
  <autoFilter ref="A7:D30"/>
  <phoneticPr fontId="2" type="noConversion"/>
  <pageMargins left="3.937007874015748E-2" right="3.937007874015748E-2" top="3.937007874015748E-2" bottom="3.937007874015748E-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已命名的範圍</vt:lpstr>
      </vt:variant>
      <vt:variant>
        <vt:i4>3</vt:i4>
      </vt:variant>
    </vt:vector>
  </HeadingPairs>
  <TitlesOfParts>
    <vt:vector size="11" baseType="lpstr">
      <vt:lpstr>審核單</vt:lpstr>
      <vt:lpstr>審核單5-3~9寫法by VN cfmd 0202-15</vt:lpstr>
      <vt:lpstr>TRADE Term 判別-0210 </vt:lpstr>
      <vt:lpstr>FVN-FOC 的attanchment &amp; INv.顯示方式</vt:lpstr>
      <vt:lpstr>e-mail 交易條件 FEC-shipg</vt:lpstr>
      <vt:lpstr>e-mail-SBU出貨文件 Foc及小缶費顯示方式</vt:lpstr>
      <vt:lpstr>AGP 國貿條件</vt:lpstr>
      <vt:lpstr>供應商付款條件</vt:lpstr>
      <vt:lpstr>'e-mail-SBU出貨文件 Foc及小缶費顯示方式'!_MailEndCompose</vt:lpstr>
      <vt:lpstr>'e-mail-SBU出貨文件 Foc及小缶費顯示方式'!_MailOriginal</vt:lpstr>
      <vt:lpstr>審核單!Print_Titles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2015-11-13T04:45:12Z</dcterms:modified>
</cp:coreProperties>
</file>